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65431" windowWidth="11595" windowHeight="9375" activeTab="0"/>
  </bookViews>
  <sheets>
    <sheet name="30 IUNIE" sheetId="1" r:id="rId1"/>
    <sheet name="31 IULIE" sheetId="2" r:id="rId2"/>
  </sheets>
  <definedNames>
    <definedName name="_xlnm.Print_Titles" localSheetId="0">'30 IUNIE'!$20:$22</definedName>
    <definedName name="_xlnm.Print_Titles" localSheetId="1">'31 IULIE'!$20:$22</definedName>
  </definedNames>
  <calcPr fullCalcOnLoad="1"/>
</workbook>
</file>

<file path=xl/sharedStrings.xml><?xml version="1.0" encoding="utf-8"?>
<sst xmlns="http://schemas.openxmlformats.org/spreadsheetml/2006/main" count="256" uniqueCount="129">
  <si>
    <t>CENTRUL ROMAN PENTRU PREGĂTIREA ŞI PERFECŢIONAREA</t>
  </si>
  <si>
    <t>PERSONALULUI DIN TRANSPORTURI NAVALE</t>
  </si>
  <si>
    <t>CONTUL DE EXECUŢIE A BUGETULUI INSTITUŢIEI PUBLICE</t>
  </si>
  <si>
    <t>CHELTUIELI</t>
  </si>
  <si>
    <t xml:space="preserve"> - defalcat pe trimestre -</t>
  </si>
  <si>
    <t>Nr</t>
  </si>
  <si>
    <t>Denumirea</t>
  </si>
  <si>
    <t>Cod</t>
  </si>
  <si>
    <t xml:space="preserve">Plati </t>
  </si>
  <si>
    <t xml:space="preserve">Cheltuieli </t>
  </si>
  <si>
    <t>rd.</t>
  </si>
  <si>
    <t>indicatorilor</t>
  </si>
  <si>
    <t>efective</t>
  </si>
  <si>
    <t>CHELTUIELI ( A + B )</t>
  </si>
  <si>
    <t>84.10.50</t>
  </si>
  <si>
    <t>CHELTUIELI CURENTE - A</t>
  </si>
  <si>
    <t>CHELTUIELI DE PERSONAL (cod10.01 +10.02 +10.03)</t>
  </si>
  <si>
    <t>-Cheltuieli salariale în bani (cod 10.01.01.01 la 10.01.30)</t>
  </si>
  <si>
    <t xml:space="preserve">     Fond aferent salarii de bază</t>
  </si>
  <si>
    <t>10.01.01</t>
  </si>
  <si>
    <t xml:space="preserve">     Sporuri pentru condiţii de munca</t>
  </si>
  <si>
    <t>10.01.05</t>
  </si>
  <si>
    <t xml:space="preserve">     Indemn. platite unor pers. din afara unităţii</t>
  </si>
  <si>
    <t>10.01.12</t>
  </si>
  <si>
    <t xml:space="preserve">    Indemnizaţii de delegare</t>
  </si>
  <si>
    <t>10.01.13</t>
  </si>
  <si>
    <t>Cheltuieli cu salariile în natura</t>
  </si>
  <si>
    <t xml:space="preserve">    Tichete de masă</t>
  </si>
  <si>
    <t>10.02.01</t>
  </si>
  <si>
    <t>Contribuţii</t>
  </si>
  <si>
    <t xml:space="preserve">    Contribuţii de asig.soc.de stat (19,5%)</t>
  </si>
  <si>
    <t>10.03.01</t>
  </si>
  <si>
    <t xml:space="preserve">    Contribuţia de asigurari de somaj (2%)</t>
  </si>
  <si>
    <t>10.03.02</t>
  </si>
  <si>
    <r>
      <t xml:space="preserve">    Contribuţia de asigurari soc. de sanatate</t>
    </r>
    <r>
      <rPr>
        <sz val="8"/>
        <rFont val="Arial"/>
        <family val="2"/>
      </rPr>
      <t>(6%)</t>
    </r>
  </si>
  <si>
    <t>10.03.03</t>
  </si>
  <si>
    <r>
      <t xml:space="preserve">    Contribuţii pt. accidente de munca </t>
    </r>
    <r>
      <rPr>
        <sz val="8"/>
        <rFont val="Arial"/>
        <family val="2"/>
      </rPr>
      <t>(0,989%)</t>
    </r>
  </si>
  <si>
    <t>10.03.04</t>
  </si>
  <si>
    <r>
      <t xml:space="preserve">    Contribuţii pt. concedii si indemnizaţii </t>
    </r>
    <r>
      <rPr>
        <sz val="8"/>
        <rFont val="Arial"/>
        <family val="2"/>
      </rPr>
      <t>(0,85%)</t>
    </r>
  </si>
  <si>
    <t>10.03.06</t>
  </si>
  <si>
    <t>BUNURI SI SERVICII (COD 20.01 LA 20.30)</t>
  </si>
  <si>
    <t>Bunuri si servicii (cod 20.01 la 20.01.30)</t>
  </si>
  <si>
    <t xml:space="preserve">     Furnituri de birou</t>
  </si>
  <si>
    <t>20.01.01</t>
  </si>
  <si>
    <t xml:space="preserve">     Materiale pentru curaţenie</t>
  </si>
  <si>
    <t>20.01.02</t>
  </si>
  <si>
    <t xml:space="preserve">     Incalzit, iluminat şi forţa motrică,</t>
  </si>
  <si>
    <t>20.01.03</t>
  </si>
  <si>
    <t xml:space="preserve">     Apa, canal, salubritate</t>
  </si>
  <si>
    <t>20.01.04</t>
  </si>
  <si>
    <t xml:space="preserve">     Carburanţi si lubrefianţi</t>
  </si>
  <si>
    <t>20.01.05</t>
  </si>
  <si>
    <t xml:space="preserve">     Postă,telefon,telex,radio,televizor</t>
  </si>
  <si>
    <t>20.01.08</t>
  </si>
  <si>
    <t xml:space="preserve">     Materiale şi prestări servicii cu caracter funcţional</t>
  </si>
  <si>
    <t>20.01.09</t>
  </si>
  <si>
    <t xml:space="preserve">     Alte bunuri şi servicii pentru intreţinere şi funcţionare</t>
  </si>
  <si>
    <t>20.01.30</t>
  </si>
  <si>
    <t>Reparaţii curente</t>
  </si>
  <si>
    <t>Bunuri de natura biectelor de inventar</t>
  </si>
  <si>
    <t xml:space="preserve">     Uniforme şi echipament</t>
  </si>
  <si>
    <t>20.05.01</t>
  </si>
  <si>
    <t xml:space="preserve">     Lenjerie şi accesorii de pat</t>
  </si>
  <si>
    <t>20.05.03</t>
  </si>
  <si>
    <t xml:space="preserve">     Alte obiecte de inventar</t>
  </si>
  <si>
    <t>20.05.30</t>
  </si>
  <si>
    <t>Deplasări, detaşări, transferări (cod 20.05.01 la 20.04.03)</t>
  </si>
  <si>
    <t xml:space="preserve">    Deplasări interne, detaşări, transferări</t>
  </si>
  <si>
    <t>20.06.01</t>
  </si>
  <si>
    <t xml:space="preserve">    Deplasări în străinătate</t>
  </si>
  <si>
    <t>20.06.02</t>
  </si>
  <si>
    <t>Cărţi, publicaţii şi materiale documentare</t>
  </si>
  <si>
    <t>Consultanţă şi expertiză</t>
  </si>
  <si>
    <t>Pregatire profesională</t>
  </si>
  <si>
    <t>Protecţia muncii</t>
  </si>
  <si>
    <t>Cheltuieli judiciare şi extrajudiciare</t>
  </si>
  <si>
    <t>Alte cheltuieli (cod 20.30.01 la 20.30.30)</t>
  </si>
  <si>
    <t>20.30</t>
  </si>
  <si>
    <t xml:space="preserve">    Reclamă şi publicitate</t>
  </si>
  <si>
    <t>20.30.01</t>
  </si>
  <si>
    <t xml:space="preserve">    Protocol şi reprtezentare</t>
  </si>
  <si>
    <t>20.30.02</t>
  </si>
  <si>
    <t xml:space="preserve">    Prime de asigurare non-viaţă</t>
  </si>
  <si>
    <t>20.30.03</t>
  </si>
  <si>
    <t xml:space="preserve">    Chirii</t>
  </si>
  <si>
    <t>20.30.04</t>
  </si>
  <si>
    <t xml:space="preserve">    Prestari servicii pentru transmiterea drepturilor</t>
  </si>
  <si>
    <t>20.30.06</t>
  </si>
  <si>
    <t xml:space="preserve">    Fondul conducatorului instituţiei</t>
  </si>
  <si>
    <t>20.30.07</t>
  </si>
  <si>
    <t xml:space="preserve">    Alte cheltuieli cu bunuri şi servicii</t>
  </si>
  <si>
    <t>20.30.30</t>
  </si>
  <si>
    <t>CHELTUIELI DE CAPITAL - B</t>
  </si>
  <si>
    <t>ACTIVE NEFINANCIARE</t>
  </si>
  <si>
    <t>Active fixe</t>
  </si>
  <si>
    <t xml:space="preserve">    Construcţii</t>
  </si>
  <si>
    <t>71.01.01</t>
  </si>
  <si>
    <t xml:space="preserve">    Maşiini, echipamente şi mijloace de transport</t>
  </si>
  <si>
    <t>71.01.02</t>
  </si>
  <si>
    <t xml:space="preserve">    Mobilier, aparatură birotică şi alte active corporale</t>
  </si>
  <si>
    <t>71.01.03</t>
  </si>
  <si>
    <t xml:space="preserve">    Alte active fixe</t>
  </si>
  <si>
    <t>71.01.30</t>
  </si>
  <si>
    <t>Reparaţii capitale activelor  fixe</t>
  </si>
  <si>
    <t>- indemnizatiile membrilor Consiliului de conducere  ( suma de 145.802 RON )</t>
  </si>
  <si>
    <t xml:space="preserve">     Finantarea nationala</t>
  </si>
  <si>
    <t xml:space="preserve">Cheltuieli neeligibile </t>
  </si>
  <si>
    <t>Titlul VIII PROIECTE CU FINANTARE DIN FONDURI EXTERNE NERAMBURSABILE (FEN) (cod 56.01 la 56.23)</t>
  </si>
  <si>
    <t>56.16.01</t>
  </si>
  <si>
    <t>56.16.02</t>
  </si>
  <si>
    <t>56.16.03</t>
  </si>
  <si>
    <t>Finantare externa nerambursabila</t>
  </si>
  <si>
    <t>56.16</t>
  </si>
  <si>
    <t>Alte facilitati si instrumente postaderare  (cod 56.16.01 la 56.16.03)</t>
  </si>
  <si>
    <t>-lei-</t>
  </si>
  <si>
    <t xml:space="preserve"> DIRECTOR GENERAL</t>
  </si>
  <si>
    <t xml:space="preserve">DR.ING. OVIDIU SORIN CUPŞA </t>
  </si>
  <si>
    <t>ASISTENTA SOCIALA 9COD 53.01+53.02)</t>
  </si>
  <si>
    <t>Ajutoare sociale</t>
  </si>
  <si>
    <t xml:space="preserve">    Ajutoare sociale in numerar</t>
  </si>
  <si>
    <t>57,02,01</t>
  </si>
  <si>
    <t xml:space="preserve">  </t>
  </si>
  <si>
    <t xml:space="preserve">ALTE TRANSFERURI </t>
  </si>
  <si>
    <t>Programe PHARE si alte programe cu finantare nerambursabila</t>
  </si>
  <si>
    <t>55.0.08</t>
  </si>
  <si>
    <t>LA 30.06.2016</t>
  </si>
  <si>
    <t>DDIRECTOR ECONIMIC</t>
  </si>
  <si>
    <t>EC. GHEORGHE CLAUDIA</t>
  </si>
  <si>
    <t>LA 31.07.2016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</si>
</sst>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1" fontId="0" fillId="0" borderId="0" xfId="59" applyNumberFormat="1">
      <alignment/>
      <protection/>
    </xf>
    <xf numFmtId="0" fontId="3" fillId="0" borderId="0" xfId="59" applyFont="1">
      <alignment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59" applyNumberFormat="1" applyFont="1" applyAlignment="1">
      <alignment horizontal="centerContinuous"/>
      <protection/>
    </xf>
    <xf numFmtId="0" fontId="0" fillId="0" borderId="0" xfId="59" applyNumberForma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 quotePrefix="1">
      <alignment/>
      <protection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59" applyFont="1" applyBorder="1">
      <alignment/>
      <protection/>
    </xf>
    <xf numFmtId="0" fontId="2" fillId="0" borderId="11" xfId="59" applyFont="1" applyBorder="1" applyAlignment="1">
      <alignment horizontal="center"/>
      <protection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0" xfId="59" applyFont="1">
      <alignment/>
      <protection/>
    </xf>
    <xf numFmtId="0" fontId="2" fillId="0" borderId="12" xfId="59" applyFont="1" applyBorder="1">
      <alignment/>
      <protection/>
    </xf>
    <xf numFmtId="0" fontId="2" fillId="0" borderId="13" xfId="59" applyFont="1" applyBorder="1">
      <alignment/>
      <protection/>
    </xf>
    <xf numFmtId="1" fontId="2" fillId="0" borderId="13" xfId="0" applyNumberFormat="1" applyFont="1" applyBorder="1" applyAlignment="1">
      <alignment horizontal="center"/>
    </xf>
    <xf numFmtId="0" fontId="2" fillId="0" borderId="14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0" fillId="0" borderId="15" xfId="59" applyBorder="1" applyAlignment="1">
      <alignment horizontal="center"/>
      <protection/>
    </xf>
    <xf numFmtId="0" fontId="2" fillId="0" borderId="15" xfId="59" applyFont="1" applyFill="1" applyBorder="1" applyAlignment="1">
      <alignment horizontal="center"/>
      <protection/>
    </xf>
    <xf numFmtId="0" fontId="0" fillId="0" borderId="0" xfId="59" applyFill="1">
      <alignment/>
      <protection/>
    </xf>
    <xf numFmtId="0" fontId="0" fillId="0" borderId="16" xfId="59" applyBorder="1" applyAlignment="1">
      <alignment horizontal="center"/>
      <protection/>
    </xf>
    <xf numFmtId="0" fontId="0" fillId="0" borderId="15" xfId="59" applyFill="1" applyBorder="1" applyAlignment="1">
      <alignment horizontal="center"/>
      <protection/>
    </xf>
    <xf numFmtId="0" fontId="0" fillId="0" borderId="0" xfId="59" applyFont="1" applyAlignment="1" quotePrefix="1">
      <alignment horizontal="left"/>
      <protection/>
    </xf>
    <xf numFmtId="0" fontId="0" fillId="0" borderId="0" xfId="59" applyAlignment="1">
      <alignment horizontal="left"/>
      <protection/>
    </xf>
    <xf numFmtId="0" fontId="0" fillId="0" borderId="0" xfId="59" applyBorder="1">
      <alignment/>
      <protection/>
    </xf>
    <xf numFmtId="1" fontId="0" fillId="0" borderId="0" xfId="59" applyNumberFormat="1" applyFill="1">
      <alignment/>
      <protection/>
    </xf>
    <xf numFmtId="0" fontId="0" fillId="0" borderId="0" xfId="59" applyNumberFormat="1" applyFill="1" applyAlignment="1">
      <alignment horizontal="centerContinuous"/>
      <protection/>
    </xf>
    <xf numFmtId="0" fontId="7" fillId="0" borderId="0" xfId="0" applyFont="1" applyFill="1" applyAlignment="1">
      <alignment/>
    </xf>
    <xf numFmtId="0" fontId="2" fillId="24" borderId="17" xfId="0" applyFont="1" applyFill="1" applyBorder="1" applyAlignment="1">
      <alignment vertical="top" wrapText="1"/>
    </xf>
    <xf numFmtId="1" fontId="0" fillId="0" borderId="0" xfId="59" applyNumberFormat="1" applyAlignment="1">
      <alignment horizontal="centerContinuous"/>
      <protection/>
    </xf>
    <xf numFmtId="0" fontId="3" fillId="0" borderId="0" xfId="59" applyFont="1">
      <alignment/>
      <protection/>
    </xf>
    <xf numFmtId="1" fontId="0" fillId="0" borderId="0" xfId="59" applyNumberFormat="1" quotePrefix="1">
      <alignment/>
      <protection/>
    </xf>
    <xf numFmtId="1" fontId="2" fillId="0" borderId="0" xfId="59" applyNumberFormat="1" applyFont="1">
      <alignment/>
      <protection/>
    </xf>
    <xf numFmtId="0" fontId="5" fillId="0" borderId="0" xfId="58" applyFont="1" applyFill="1" applyBorder="1" applyAlignment="1">
      <alignment horizontal="centerContinuous"/>
      <protection/>
    </xf>
    <xf numFmtId="0" fontId="5" fillId="0" borderId="0" xfId="58" applyFill="1" applyBorder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5" fillId="0" borderId="0" xfId="58" applyFill="1" applyBorder="1">
      <alignment/>
      <protection/>
    </xf>
    <xf numFmtId="0" fontId="5" fillId="0" borderId="0" xfId="58" applyFont="1" applyFill="1" applyBorder="1">
      <alignment/>
      <protection/>
    </xf>
    <xf numFmtId="0" fontId="2" fillId="0" borderId="12" xfId="59" applyFont="1" applyBorder="1" applyAlignment="1">
      <alignment horizontal="center"/>
      <protection/>
    </xf>
    <xf numFmtId="0" fontId="2" fillId="0" borderId="15" xfId="59" applyFont="1" applyFill="1" applyBorder="1" applyAlignment="1">
      <alignment horizontal="left" wrapText="1"/>
      <protection/>
    </xf>
    <xf numFmtId="0" fontId="0" fillId="0" borderId="15" xfId="59" applyFont="1" applyFill="1" applyBorder="1" applyAlignment="1">
      <alignment horizontal="left" wrapText="1"/>
      <protection/>
    </xf>
    <xf numFmtId="0" fontId="2" fillId="0" borderId="18" xfId="59" applyFont="1" applyFill="1" applyBorder="1" applyAlignment="1">
      <alignment horizontal="center"/>
      <protection/>
    </xf>
    <xf numFmtId="0" fontId="0" fillId="0" borderId="18" xfId="59" applyFont="1" applyFill="1" applyBorder="1" applyAlignment="1">
      <alignment horizontal="center"/>
      <protection/>
    </xf>
    <xf numFmtId="1" fontId="0" fillId="0" borderId="19" xfId="59" applyNumberFormat="1" applyFill="1" applyBorder="1">
      <alignment/>
      <protection/>
    </xf>
    <xf numFmtId="0" fontId="0" fillId="0" borderId="15" xfId="59" applyFont="1" applyFill="1" applyBorder="1" applyAlignment="1">
      <alignment horizontal="left"/>
      <protection/>
    </xf>
    <xf numFmtId="0" fontId="0" fillId="0" borderId="15" xfId="59" applyFont="1" applyFill="1" applyBorder="1" applyAlignment="1">
      <alignment horizontal="center"/>
      <protection/>
    </xf>
    <xf numFmtId="1" fontId="2" fillId="0" borderId="13" xfId="0" applyNumberFormat="1" applyFont="1" applyFill="1" applyBorder="1" applyAlignment="1">
      <alignment horizontal="center"/>
    </xf>
    <xf numFmtId="1" fontId="0" fillId="0" borderId="20" xfId="59" applyNumberFormat="1" applyFill="1" applyBorder="1">
      <alignment/>
      <protection/>
    </xf>
    <xf numFmtId="0" fontId="2" fillId="0" borderId="21" xfId="59" applyFont="1" applyFill="1" applyBorder="1" applyAlignment="1">
      <alignment horizontal="center"/>
      <protection/>
    </xf>
    <xf numFmtId="0" fontId="2" fillId="0" borderId="22" xfId="59" applyFont="1" applyFill="1" applyBorder="1" applyAlignment="1">
      <alignment horizontal="center"/>
      <protection/>
    </xf>
    <xf numFmtId="0" fontId="2" fillId="0" borderId="15" xfId="59" applyFont="1" applyFill="1" applyBorder="1" applyAlignment="1" quotePrefix="1">
      <alignment horizontal="left" wrapText="1"/>
      <protection/>
    </xf>
    <xf numFmtId="0" fontId="0" fillId="0" borderId="15" xfId="59" applyFont="1" applyFill="1" applyBorder="1" applyAlignment="1" quotePrefix="1">
      <alignment horizontal="left" wrapText="1"/>
      <protection/>
    </xf>
    <xf numFmtId="0" fontId="2" fillId="0" borderId="18" xfId="59" applyFont="1" applyFill="1" applyBorder="1" applyAlignment="1" quotePrefix="1">
      <alignment horizontal="center"/>
      <protection/>
    </xf>
    <xf numFmtId="0" fontId="2" fillId="0" borderId="10" xfId="59" applyFont="1" applyFill="1" applyBorder="1" applyAlignment="1">
      <alignment horizontal="left" wrapText="1"/>
      <protection/>
    </xf>
    <xf numFmtId="0" fontId="2" fillId="0" borderId="23" xfId="59" applyFont="1" applyFill="1" applyBorder="1" applyAlignment="1">
      <alignment horizontal="left"/>
      <protection/>
    </xf>
    <xf numFmtId="0" fontId="2" fillId="0" borderId="23" xfId="59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center"/>
      <protection/>
    </xf>
    <xf numFmtId="0" fontId="2" fillId="0" borderId="24" xfId="59" applyFont="1" applyFill="1" applyBorder="1" applyAlignment="1">
      <alignment horizontal="left" wrapText="1"/>
      <protection/>
    </xf>
    <xf numFmtId="0" fontId="2" fillId="0" borderId="25" xfId="59" applyFont="1" applyFill="1" applyBorder="1" applyAlignment="1" quotePrefix="1">
      <alignment horizontal="center"/>
      <protection/>
    </xf>
    <xf numFmtId="0" fontId="0" fillId="0" borderId="18" xfId="59" applyFont="1" applyFill="1" applyBorder="1">
      <alignment/>
      <protection/>
    </xf>
    <xf numFmtId="0" fontId="0" fillId="0" borderId="15" xfId="59" applyFill="1" applyBorder="1" applyAlignment="1">
      <alignment horizontal="left" wrapText="1"/>
      <protection/>
    </xf>
    <xf numFmtId="16" fontId="0" fillId="0" borderId="18" xfId="59" applyNumberFormat="1" applyFont="1" applyFill="1" applyBorder="1" applyAlignment="1" quotePrefix="1">
      <alignment horizontal="center"/>
      <protection/>
    </xf>
    <xf numFmtId="4" fontId="2" fillId="0" borderId="18" xfId="59" applyNumberFormat="1" applyFont="1" applyFill="1" applyBorder="1" applyAlignment="1" quotePrefix="1">
      <alignment horizontal="center"/>
      <protection/>
    </xf>
    <xf numFmtId="4" fontId="0" fillId="0" borderId="18" xfId="59" applyNumberFormat="1" applyFont="1" applyFill="1" applyBorder="1" applyAlignment="1">
      <alignment horizontal="center"/>
      <protection/>
    </xf>
    <xf numFmtId="4" fontId="2" fillId="0" borderId="18" xfId="59" applyNumberFormat="1" applyFont="1" applyFill="1" applyBorder="1" applyAlignment="1">
      <alignment horizontal="center"/>
      <protection/>
    </xf>
    <xf numFmtId="0" fontId="0" fillId="0" borderId="15" xfId="59" applyFont="1" applyFill="1" applyBorder="1" applyAlignment="1">
      <alignment horizontal="left"/>
      <protection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59" applyFont="1" applyFill="1" applyBorder="1" applyAlignment="1">
      <alignment/>
      <protection/>
    </xf>
    <xf numFmtId="0" fontId="2" fillId="0" borderId="15" xfId="59" applyFont="1" applyFill="1" applyBorder="1" applyAlignment="1">
      <alignment horizontal="left"/>
      <protection/>
    </xf>
    <xf numFmtId="0" fontId="0" fillId="0" borderId="15" xfId="59" applyFont="1" applyFill="1" applyBorder="1" applyAlignment="1">
      <alignment wrapText="1"/>
      <protection/>
    </xf>
    <xf numFmtId="0" fontId="2" fillId="0" borderId="16" xfId="59" applyFont="1" applyFill="1" applyBorder="1" applyAlignment="1">
      <alignment horizontal="left"/>
      <protection/>
    </xf>
    <xf numFmtId="0" fontId="2" fillId="0" borderId="26" xfId="59" applyFont="1" applyFill="1" applyBorder="1" applyAlignment="1">
      <alignment horizontal="center"/>
      <protection/>
    </xf>
    <xf numFmtId="0" fontId="0" fillId="0" borderId="0" xfId="59" quotePrefix="1">
      <alignment/>
      <protection/>
    </xf>
    <xf numFmtId="1" fontId="2" fillId="0" borderId="0" xfId="59" applyNumberFormat="1" applyFont="1" applyAlignment="1">
      <alignment horizontal="center"/>
      <protection/>
    </xf>
    <xf numFmtId="1" fontId="7" fillId="0" borderId="20" xfId="59" applyNumberFormat="1" applyFont="1" applyFill="1" applyBorder="1">
      <alignment/>
      <protection/>
    </xf>
    <xf numFmtId="1" fontId="7" fillId="0" borderId="0" xfId="59" applyNumberFormat="1" applyFont="1">
      <alignment/>
      <protection/>
    </xf>
    <xf numFmtId="1" fontId="0" fillId="0" borderId="19" xfId="59" applyNumberFormat="1" applyFont="1" applyFill="1" applyBorder="1">
      <alignment/>
      <protection/>
    </xf>
    <xf numFmtId="0" fontId="0" fillId="0" borderId="17" xfId="59" applyBorder="1" applyAlignment="1">
      <alignment horizontal="center"/>
      <protection/>
    </xf>
    <xf numFmtId="0" fontId="0" fillId="7" borderId="15" xfId="59" applyFont="1" applyFill="1" applyBorder="1" applyAlignment="1">
      <alignment horizontal="left"/>
      <protection/>
    </xf>
    <xf numFmtId="0" fontId="0" fillId="7" borderId="18" xfId="59" applyFont="1" applyFill="1" applyBorder="1" applyAlignment="1">
      <alignment horizontal="center"/>
      <protection/>
    </xf>
    <xf numFmtId="0" fontId="0" fillId="24" borderId="0" xfId="59" applyFill="1">
      <alignment/>
      <protection/>
    </xf>
    <xf numFmtId="3" fontId="2" fillId="0" borderId="0" xfId="59" applyNumberFormat="1" applyFont="1" applyAlignment="1">
      <alignment horizontal="center"/>
      <protection/>
    </xf>
    <xf numFmtId="1" fontId="2" fillId="0" borderId="19" xfId="59" applyNumberFormat="1" applyFont="1" applyFill="1" applyBorder="1" applyAlignment="1">
      <alignment horizontal="center"/>
      <protection/>
    </xf>
    <xf numFmtId="1" fontId="2" fillId="0" borderId="19" xfId="59" applyNumberFormat="1" applyFont="1" applyFill="1" applyBorder="1" applyAlignment="1">
      <alignment/>
      <protection/>
    </xf>
    <xf numFmtId="1" fontId="2" fillId="0" borderId="19" xfId="0" applyNumberFormat="1" applyFont="1" applyFill="1" applyBorder="1" applyAlignment="1">
      <alignment vertical="top" wrapText="1"/>
    </xf>
    <xf numFmtId="1" fontId="0" fillId="0" borderId="19" xfId="59" applyNumberFormat="1" applyFont="1" applyFill="1" applyBorder="1" applyAlignment="1">
      <alignment/>
      <protection/>
    </xf>
    <xf numFmtId="0" fontId="7" fillId="0" borderId="0" xfId="0" applyFont="1" applyFill="1" applyAlignment="1">
      <alignment horizontal="centerContinuous"/>
    </xf>
    <xf numFmtId="1" fontId="0" fillId="0" borderId="0" xfId="59" applyNumberFormat="1" applyFont="1">
      <alignment/>
      <protection/>
    </xf>
    <xf numFmtId="0" fontId="0" fillId="0" borderId="0" xfId="59" applyFill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59" applyNumberFormat="1" applyFont="1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1" fontId="0" fillId="0" borderId="0" xfId="59" applyNumberFormat="1" applyFill="1" applyAlignment="1">
      <alignment horizontal="centerContinuous"/>
      <protection/>
    </xf>
    <xf numFmtId="0" fontId="4" fillId="0" borderId="0" xfId="59" applyFont="1" applyFill="1" applyAlignment="1">
      <alignment horizontal="centerContinuous"/>
      <protection/>
    </xf>
    <xf numFmtId="0" fontId="5" fillId="0" borderId="0" xfId="59" applyFont="1" applyFill="1" applyAlignment="1" quotePrefix="1">
      <alignment/>
      <protection/>
    </xf>
    <xf numFmtId="0" fontId="3" fillId="0" borderId="0" xfId="59" applyFont="1" applyFill="1" applyAlignment="1">
      <alignment/>
      <protection/>
    </xf>
    <xf numFmtId="0" fontId="0" fillId="0" borderId="0" xfId="59" applyFont="1" applyFill="1" applyAlignment="1">
      <alignment/>
      <protection/>
    </xf>
    <xf numFmtId="1" fontId="0" fillId="0" borderId="0" xfId="59" applyNumberFormat="1" applyFill="1" quotePrefix="1">
      <alignment/>
      <protection/>
    </xf>
    <xf numFmtId="0" fontId="2" fillId="0" borderId="10" xfId="59" applyFont="1" applyFill="1" applyBorder="1">
      <alignment/>
      <protection/>
    </xf>
    <xf numFmtId="0" fontId="2" fillId="0" borderId="10" xfId="59" applyFont="1" applyFill="1" applyBorder="1" applyAlignment="1">
      <alignment horizontal="center"/>
      <protection/>
    </xf>
    <xf numFmtId="0" fontId="2" fillId="0" borderId="0" xfId="59" applyFont="1" applyFill="1">
      <alignment/>
      <protection/>
    </xf>
    <xf numFmtId="0" fontId="2" fillId="0" borderId="12" xfId="59" applyFont="1" applyFill="1" applyBorder="1">
      <alignment/>
      <protection/>
    </xf>
    <xf numFmtId="0" fontId="2" fillId="0" borderId="12" xfId="59" applyFont="1" applyFill="1" applyBorder="1" applyAlignment="1">
      <alignment horizontal="center"/>
      <protection/>
    </xf>
    <xf numFmtId="0" fontId="2" fillId="0" borderId="13" xfId="59" applyFont="1" applyFill="1" applyBorder="1">
      <alignment/>
      <protection/>
    </xf>
    <xf numFmtId="0" fontId="2" fillId="0" borderId="14" xfId="59" applyFont="1" applyFill="1" applyBorder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1" fontId="2" fillId="0" borderId="0" xfId="59" applyNumberFormat="1" applyFont="1" applyFill="1" applyAlignment="1">
      <alignment horizontal="center"/>
      <protection/>
    </xf>
    <xf numFmtId="3" fontId="2" fillId="0" borderId="0" xfId="59" applyNumberFormat="1" applyFont="1" applyFill="1" applyAlignment="1">
      <alignment horizontal="center"/>
      <protection/>
    </xf>
    <xf numFmtId="1" fontId="2" fillId="0" borderId="0" xfId="59" applyNumberFormat="1" applyFont="1" applyFill="1">
      <alignment/>
      <protection/>
    </xf>
    <xf numFmtId="0" fontId="0" fillId="0" borderId="16" xfId="59" applyFill="1" applyBorder="1" applyAlignment="1">
      <alignment horizontal="center"/>
      <protection/>
    </xf>
    <xf numFmtId="0" fontId="0" fillId="0" borderId="17" xfId="59" applyFill="1" applyBorder="1" applyAlignment="1">
      <alignment horizontal="center"/>
      <protection/>
    </xf>
    <xf numFmtId="0" fontId="0" fillId="0" borderId="15" xfId="59" applyFont="1" applyFill="1" applyBorder="1" applyAlignment="1">
      <alignment horizontal="left"/>
      <protection/>
    </xf>
    <xf numFmtId="0" fontId="0" fillId="0" borderId="18" xfId="59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vertical="top" wrapText="1"/>
    </xf>
    <xf numFmtId="0" fontId="0" fillId="0" borderId="0" xfId="59" applyFill="1" applyBorder="1">
      <alignment/>
      <protection/>
    </xf>
    <xf numFmtId="0" fontId="0" fillId="0" borderId="0" xfId="59" applyFill="1">
      <alignment/>
      <protection/>
    </xf>
    <xf numFmtId="0" fontId="0" fillId="0" borderId="0" xfId="59" applyFill="1" quotePrefix="1">
      <alignment/>
      <protection/>
    </xf>
    <xf numFmtId="0" fontId="0" fillId="0" borderId="0" xfId="59" applyFont="1" applyFill="1" applyAlignment="1" quotePrefix="1">
      <alignment horizontal="left"/>
      <protection/>
    </xf>
    <xf numFmtId="1" fontId="7" fillId="0" borderId="0" xfId="59" applyNumberFormat="1" applyFont="1" applyFill="1">
      <alignment/>
      <protection/>
    </xf>
    <xf numFmtId="1" fontId="0" fillId="0" borderId="0" xfId="59" applyNumberFormat="1" applyFont="1" applyFill="1">
      <alignment/>
      <protection/>
    </xf>
    <xf numFmtId="0" fontId="0" fillId="0" borderId="0" xfId="59" applyFill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Anexa 27" xfId="58"/>
    <cellStyle name="Normal_Proiect buget '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38"/>
  <sheetViews>
    <sheetView tabSelected="1" zoomScalePageLayoutView="0" workbookViewId="0" topLeftCell="C23">
      <selection activeCell="B1" sqref="A1:B16384"/>
    </sheetView>
  </sheetViews>
  <sheetFormatPr defaultColWidth="9.140625" defaultRowHeight="12.75"/>
  <cols>
    <col min="1" max="1" width="3.421875" style="1" hidden="1" customWidth="1"/>
    <col min="2" max="2" width="4.8515625" style="1" hidden="1" customWidth="1"/>
    <col min="3" max="3" width="56.57421875" style="2" customWidth="1"/>
    <col min="4" max="4" width="8.00390625" style="1" customWidth="1"/>
    <col min="5" max="5" width="14.7109375" style="3" customWidth="1"/>
    <col min="6" max="6" width="11.00390625" style="34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6.75" customHeight="1"/>
    <row r="2" ht="21.75" customHeight="1">
      <c r="C2" s="4" t="s">
        <v>0</v>
      </c>
    </row>
    <row r="3" spans="3:5" ht="28.5" customHeight="1">
      <c r="C3" s="4" t="s">
        <v>1</v>
      </c>
      <c r="E3" s="5"/>
    </row>
    <row r="4" ht="6" customHeight="1">
      <c r="C4" s="1"/>
    </row>
    <row r="5" ht="8.25" customHeight="1">
      <c r="C5" s="1"/>
    </row>
    <row r="6" ht="6.75" customHeight="1">
      <c r="C6" s="39"/>
    </row>
    <row r="7" spans="3:6" ht="9.75" customHeight="1">
      <c r="C7" s="6"/>
      <c r="D7" s="7"/>
      <c r="E7" s="8"/>
      <c r="F7" s="35"/>
    </row>
    <row r="8" spans="3:6" ht="26.25" customHeight="1" hidden="1">
      <c r="C8" s="9" t="s">
        <v>2</v>
      </c>
      <c r="D8" s="7"/>
      <c r="E8" s="8"/>
      <c r="F8" s="35"/>
    </row>
    <row r="9" spans="3:7" ht="26.25" customHeight="1">
      <c r="C9" s="9" t="s">
        <v>2</v>
      </c>
      <c r="D9" s="7"/>
      <c r="E9" s="8"/>
      <c r="F9" s="100"/>
      <c r="G9" s="3"/>
    </row>
    <row r="10" spans="3:6" ht="19.5" customHeight="1">
      <c r="C10" s="9" t="s">
        <v>3</v>
      </c>
      <c r="D10" s="7"/>
      <c r="E10" s="8"/>
      <c r="F10" s="36"/>
    </row>
    <row r="11" spans="3:8" ht="26.25" customHeight="1">
      <c r="C11" s="9" t="s">
        <v>125</v>
      </c>
      <c r="D11" s="7"/>
      <c r="E11" s="38"/>
      <c r="F11" s="35"/>
      <c r="H11" s="3"/>
    </row>
    <row r="12" spans="3:4" ht="26.25" customHeight="1" hidden="1">
      <c r="C12" s="10" t="s">
        <v>4</v>
      </c>
      <c r="D12" s="10"/>
    </row>
    <row r="13" spans="2:3" ht="24.75" customHeight="1" hidden="1">
      <c r="B13" s="10"/>
      <c r="C13" s="11"/>
    </row>
    <row r="14" ht="15.75" hidden="1">
      <c r="C14" s="12"/>
    </row>
    <row r="15" ht="15.75" hidden="1">
      <c r="C15" s="12"/>
    </row>
    <row r="16" ht="12.75" hidden="1">
      <c r="C16" s="13"/>
    </row>
    <row r="17" ht="12.75" hidden="1">
      <c r="C17" s="13"/>
    </row>
    <row r="18" ht="5.25" customHeight="1">
      <c r="C18" s="13"/>
    </row>
    <row r="19" spans="3:5" ht="13.5" thickBot="1">
      <c r="C19" s="13"/>
      <c r="E19" s="40" t="s">
        <v>114</v>
      </c>
    </row>
    <row r="20" spans="2:6" s="18" customFormat="1" ht="12.75">
      <c r="B20" s="14" t="s">
        <v>5</v>
      </c>
      <c r="C20" s="25" t="s">
        <v>6</v>
      </c>
      <c r="D20" s="15" t="s">
        <v>7</v>
      </c>
      <c r="E20" s="16" t="s">
        <v>8</v>
      </c>
      <c r="F20" s="17" t="s">
        <v>9</v>
      </c>
    </row>
    <row r="21" spans="2:6" s="18" customFormat="1" ht="29.25" customHeight="1" thickBot="1">
      <c r="B21" s="19" t="s">
        <v>10</v>
      </c>
      <c r="C21" s="47" t="s">
        <v>11</v>
      </c>
      <c r="D21" s="20"/>
      <c r="E21" s="21" t="str">
        <f>C11</f>
        <v>LA 30.06.2016</v>
      </c>
      <c r="F21" s="55" t="s">
        <v>12</v>
      </c>
    </row>
    <row r="22" spans="2:9" s="23" customFormat="1" ht="18.75" customHeight="1" thickBot="1">
      <c r="B22" s="22"/>
      <c r="C22" s="57"/>
      <c r="D22" s="58"/>
      <c r="E22" s="96"/>
      <c r="F22" s="96"/>
      <c r="H22" s="87"/>
      <c r="I22" s="95"/>
    </row>
    <row r="23" spans="2:7" s="18" customFormat="1" ht="18.75" customHeight="1" thickBot="1">
      <c r="B23" s="24">
        <v>1</v>
      </c>
      <c r="C23" s="62" t="s">
        <v>13</v>
      </c>
      <c r="D23" s="65" t="s">
        <v>14</v>
      </c>
      <c r="E23" s="97">
        <f>E24+E81</f>
        <v>12296715</v>
      </c>
      <c r="F23" s="97">
        <f>F24+F81</f>
        <v>11262975</v>
      </c>
      <c r="G23" s="41"/>
    </row>
    <row r="24" spans="2:8" ht="21" customHeight="1">
      <c r="B24" s="24">
        <v>2</v>
      </c>
      <c r="C24" s="66" t="s">
        <v>15</v>
      </c>
      <c r="D24" s="67"/>
      <c r="E24" s="97">
        <f>SUM(E25,E39,E72,E77)</f>
        <v>9421679</v>
      </c>
      <c r="F24" s="97">
        <f>SUM(F25,F39,F72,F77,F70)</f>
        <v>9615852</v>
      </c>
      <c r="G24" s="1" t="s">
        <v>121</v>
      </c>
      <c r="H24" s="3"/>
    </row>
    <row r="25" spans="2:8" ht="12.75">
      <c r="B25" s="26">
        <v>3</v>
      </c>
      <c r="C25" s="48" t="s">
        <v>16</v>
      </c>
      <c r="D25" s="61">
        <v>10</v>
      </c>
      <c r="E25" s="97">
        <f>SUM(E26,E31,E33)</f>
        <v>5927059</v>
      </c>
      <c r="F25" s="97">
        <f>SUM(F26,F31,F33)</f>
        <v>5938213</v>
      </c>
      <c r="H25" s="3"/>
    </row>
    <row r="26" spans="2:6" ht="27" customHeight="1">
      <c r="B26" s="24">
        <v>4</v>
      </c>
      <c r="C26" s="59" t="s">
        <v>17</v>
      </c>
      <c r="D26" s="50">
        <v>10.01</v>
      </c>
      <c r="E26" s="97">
        <f>SUM(E27:E30)</f>
        <v>4716604</v>
      </c>
      <c r="F26" s="97">
        <f>SUM(F27:F30)</f>
        <v>4730324</v>
      </c>
    </row>
    <row r="27" spans="2:6" ht="12.75">
      <c r="B27" s="26">
        <v>5</v>
      </c>
      <c r="C27" s="49" t="s">
        <v>18</v>
      </c>
      <c r="D27" s="68" t="s">
        <v>19</v>
      </c>
      <c r="E27" s="90">
        <v>4197715</v>
      </c>
      <c r="F27" s="52">
        <v>4213250</v>
      </c>
    </row>
    <row r="28" spans="2:6" ht="12.75">
      <c r="B28" s="26">
        <v>9</v>
      </c>
      <c r="C28" s="49" t="s">
        <v>20</v>
      </c>
      <c r="D28" s="70" t="s">
        <v>21</v>
      </c>
      <c r="E28" s="90">
        <v>408046</v>
      </c>
      <c r="F28" s="52">
        <v>407389</v>
      </c>
    </row>
    <row r="29" spans="2:6" ht="12.75">
      <c r="B29" s="26">
        <v>17</v>
      </c>
      <c r="C29" s="49" t="s">
        <v>22</v>
      </c>
      <c r="D29" s="70" t="s">
        <v>23</v>
      </c>
      <c r="E29" s="90">
        <v>70704</v>
      </c>
      <c r="F29" s="52">
        <v>70704</v>
      </c>
    </row>
    <row r="30" spans="2:6" ht="12.75">
      <c r="B30" s="26">
        <v>18</v>
      </c>
      <c r="C30" s="49" t="s">
        <v>24</v>
      </c>
      <c r="D30" s="70" t="s">
        <v>25</v>
      </c>
      <c r="E30" s="90">
        <v>40139</v>
      </c>
      <c r="F30" s="52">
        <v>38981</v>
      </c>
    </row>
    <row r="31" spans="2:6" ht="17.25" customHeight="1">
      <c r="B31" s="24">
        <v>24</v>
      </c>
      <c r="C31" s="48" t="s">
        <v>26</v>
      </c>
      <c r="D31" s="71">
        <v>10.02</v>
      </c>
      <c r="E31" s="97">
        <f>SUM(E32:E32)</f>
        <v>156528</v>
      </c>
      <c r="F31" s="97">
        <f>SUM(F32:F32)</f>
        <v>152742</v>
      </c>
    </row>
    <row r="32" spans="2:6" ht="14.25" customHeight="1">
      <c r="B32" s="26">
        <v>25</v>
      </c>
      <c r="C32" s="49" t="s">
        <v>27</v>
      </c>
      <c r="D32" s="72" t="s">
        <v>28</v>
      </c>
      <c r="E32" s="90">
        <v>156528</v>
      </c>
      <c r="F32" s="52">
        <v>152742</v>
      </c>
    </row>
    <row r="33" spans="2:6" ht="16.5" customHeight="1">
      <c r="B33" s="24">
        <v>31</v>
      </c>
      <c r="C33" s="48" t="s">
        <v>29</v>
      </c>
      <c r="D33" s="73">
        <v>10.03</v>
      </c>
      <c r="E33" s="97">
        <f>SUM(E34:E38)</f>
        <v>1053927</v>
      </c>
      <c r="F33" s="97">
        <f>SUM(F34:F38)</f>
        <v>1055147</v>
      </c>
    </row>
    <row r="34" spans="2:6" ht="20.25" customHeight="1">
      <c r="B34" s="26">
        <v>32</v>
      </c>
      <c r="C34" s="60" t="s">
        <v>30</v>
      </c>
      <c r="D34" s="51" t="s">
        <v>31</v>
      </c>
      <c r="E34" s="90">
        <v>740400</v>
      </c>
      <c r="F34" s="52">
        <v>741202</v>
      </c>
    </row>
    <row r="35" spans="2:6" ht="12.75">
      <c r="B35" s="26">
        <v>33</v>
      </c>
      <c r="C35" s="49" t="s">
        <v>32</v>
      </c>
      <c r="D35" s="51" t="s">
        <v>33</v>
      </c>
      <c r="E35" s="90">
        <v>23162</v>
      </c>
      <c r="F35" s="52">
        <v>23193</v>
      </c>
    </row>
    <row r="36" spans="2:6" ht="20.25" customHeight="1">
      <c r="B36" s="26">
        <v>34</v>
      </c>
      <c r="C36" s="60" t="s">
        <v>34</v>
      </c>
      <c r="D36" s="51" t="s">
        <v>35</v>
      </c>
      <c r="E36" s="90">
        <v>243624</v>
      </c>
      <c r="F36" s="52">
        <v>243950</v>
      </c>
    </row>
    <row r="37" spans="2:6" ht="12.75">
      <c r="B37" s="26">
        <v>35</v>
      </c>
      <c r="C37" s="49" t="s">
        <v>36</v>
      </c>
      <c r="D37" s="51" t="s">
        <v>37</v>
      </c>
      <c r="E37" s="90">
        <v>7369</v>
      </c>
      <c r="F37" s="52">
        <v>7377</v>
      </c>
    </row>
    <row r="38" spans="2:6" ht="14.25" customHeight="1">
      <c r="B38" s="26"/>
      <c r="C38" s="49" t="s">
        <v>38</v>
      </c>
      <c r="D38" s="51" t="s">
        <v>39</v>
      </c>
      <c r="E38" s="90">
        <v>39372</v>
      </c>
      <c r="F38" s="52">
        <v>39425</v>
      </c>
    </row>
    <row r="39" spans="2:8" ht="18.75" customHeight="1">
      <c r="B39" s="26">
        <v>36</v>
      </c>
      <c r="C39" s="48" t="s">
        <v>40</v>
      </c>
      <c r="D39" s="50">
        <v>20</v>
      </c>
      <c r="E39" s="97">
        <f>E40+E49+E50+E54+E57+E58+E59+E60+E61+E62</f>
        <v>3183676</v>
      </c>
      <c r="F39" s="97">
        <f>SUM(F40,F49:F49,F50,F54,F57:F62)</f>
        <v>3442597</v>
      </c>
      <c r="G39" s="3"/>
      <c r="H39" s="3"/>
    </row>
    <row r="40" spans="2:6" ht="17.25" customHeight="1">
      <c r="B40" s="24">
        <v>37</v>
      </c>
      <c r="C40" s="48" t="s">
        <v>41</v>
      </c>
      <c r="D40" s="50">
        <v>20.01</v>
      </c>
      <c r="E40" s="97">
        <f>SUM(E41:E48)</f>
        <v>2201892</v>
      </c>
      <c r="F40" s="97">
        <f>SUM(F41:F48)</f>
        <v>2186963</v>
      </c>
    </row>
    <row r="41" spans="2:6" ht="12.75">
      <c r="B41" s="26">
        <v>38</v>
      </c>
      <c r="C41" s="69" t="s">
        <v>42</v>
      </c>
      <c r="D41" s="51" t="s">
        <v>43</v>
      </c>
      <c r="E41" s="90">
        <v>69242</v>
      </c>
      <c r="F41" s="52">
        <v>42786</v>
      </c>
    </row>
    <row r="42" spans="2:6" ht="12.75">
      <c r="B42" s="26">
        <v>39</v>
      </c>
      <c r="C42" s="49" t="s">
        <v>44</v>
      </c>
      <c r="D42" s="51" t="s">
        <v>45</v>
      </c>
      <c r="E42" s="90">
        <v>57322</v>
      </c>
      <c r="F42" s="52">
        <v>60607</v>
      </c>
    </row>
    <row r="43" spans="2:6" ht="12.75">
      <c r="B43" s="26">
        <v>40</v>
      </c>
      <c r="C43" s="49" t="s">
        <v>46</v>
      </c>
      <c r="D43" s="51" t="s">
        <v>47</v>
      </c>
      <c r="E43" s="90">
        <v>244859</v>
      </c>
      <c r="F43" s="52">
        <v>195168</v>
      </c>
    </row>
    <row r="44" spans="2:6" ht="12.75">
      <c r="B44" s="26">
        <v>41</v>
      </c>
      <c r="C44" s="69" t="s">
        <v>48</v>
      </c>
      <c r="D44" s="51" t="s">
        <v>49</v>
      </c>
      <c r="E44" s="90">
        <v>35583</v>
      </c>
      <c r="F44" s="52">
        <v>35321</v>
      </c>
    </row>
    <row r="45" spans="2:6" ht="12.75">
      <c r="B45" s="26">
        <v>42</v>
      </c>
      <c r="C45" s="49" t="s">
        <v>50</v>
      </c>
      <c r="D45" s="51" t="s">
        <v>51</v>
      </c>
      <c r="E45" s="90">
        <v>101071</v>
      </c>
      <c r="F45" s="52">
        <v>50629</v>
      </c>
    </row>
    <row r="46" spans="2:6" ht="12.75">
      <c r="B46" s="26">
        <v>45</v>
      </c>
      <c r="C46" s="49" t="s">
        <v>52</v>
      </c>
      <c r="D46" s="51" t="s">
        <v>53</v>
      </c>
      <c r="E46" s="90">
        <v>69911</v>
      </c>
      <c r="F46" s="52">
        <v>73563</v>
      </c>
    </row>
    <row r="47" spans="2:6" ht="12.75">
      <c r="B47" s="26"/>
      <c r="C47" s="49" t="s">
        <v>54</v>
      </c>
      <c r="D47" s="51" t="s">
        <v>55</v>
      </c>
      <c r="E47" s="90">
        <v>986759</v>
      </c>
      <c r="F47" s="52">
        <v>1125255</v>
      </c>
    </row>
    <row r="48" spans="2:6" ht="12.75">
      <c r="B48" s="26">
        <v>46</v>
      </c>
      <c r="C48" s="49" t="s">
        <v>56</v>
      </c>
      <c r="D48" s="51" t="s">
        <v>57</v>
      </c>
      <c r="E48" s="90">
        <v>637145</v>
      </c>
      <c r="F48" s="52">
        <v>603634</v>
      </c>
    </row>
    <row r="49" spans="2:6" s="28" customFormat="1" ht="15" customHeight="1">
      <c r="B49" s="27">
        <v>47</v>
      </c>
      <c r="C49" s="48" t="s">
        <v>58</v>
      </c>
      <c r="D49" s="50">
        <v>20.02</v>
      </c>
      <c r="E49" s="90">
        <v>18229</v>
      </c>
      <c r="F49" s="52">
        <v>18229</v>
      </c>
    </row>
    <row r="50" spans="2:6" ht="15.75" customHeight="1">
      <c r="B50" s="24">
        <v>53</v>
      </c>
      <c r="C50" s="48" t="s">
        <v>59</v>
      </c>
      <c r="D50" s="50">
        <v>20.05</v>
      </c>
      <c r="E50" s="97">
        <f>SUM(E51:E53)</f>
        <v>104409</v>
      </c>
      <c r="F50" s="97">
        <f>SUM(F51:F53)</f>
        <v>392520</v>
      </c>
    </row>
    <row r="51" spans="2:6" ht="15.75" customHeight="1">
      <c r="B51" s="26">
        <v>54</v>
      </c>
      <c r="C51" s="49" t="s">
        <v>60</v>
      </c>
      <c r="D51" s="51" t="s">
        <v>61</v>
      </c>
      <c r="E51" s="90">
        <v>27444</v>
      </c>
      <c r="F51" s="52">
        <v>239230</v>
      </c>
    </row>
    <row r="52" spans="2:6" ht="15.75" customHeight="1">
      <c r="B52" s="26">
        <v>55</v>
      </c>
      <c r="C52" s="49" t="s">
        <v>62</v>
      </c>
      <c r="D52" s="51" t="s">
        <v>63</v>
      </c>
      <c r="E52" s="90">
        <v>0</v>
      </c>
      <c r="F52" s="52">
        <v>0</v>
      </c>
    </row>
    <row r="53" spans="2:6" ht="15.75" customHeight="1">
      <c r="B53" s="26">
        <v>56</v>
      </c>
      <c r="C53" s="69" t="s">
        <v>64</v>
      </c>
      <c r="D53" s="51" t="s">
        <v>65</v>
      </c>
      <c r="E53" s="90">
        <v>76965</v>
      </c>
      <c r="F53" s="52">
        <v>153290</v>
      </c>
    </row>
    <row r="54" spans="2:6" ht="27" customHeight="1">
      <c r="B54" s="24">
        <v>57</v>
      </c>
      <c r="C54" s="48" t="s">
        <v>66</v>
      </c>
      <c r="D54" s="61">
        <v>20.06</v>
      </c>
      <c r="E54" s="97">
        <f>SUM(E55:E56)</f>
        <v>343997</v>
      </c>
      <c r="F54" s="97">
        <f>SUM(F55:F56)</f>
        <v>313832</v>
      </c>
    </row>
    <row r="55" spans="2:6" ht="18.75" customHeight="1">
      <c r="B55" s="26">
        <v>58</v>
      </c>
      <c r="C55" s="49" t="s">
        <v>67</v>
      </c>
      <c r="D55" s="51" t="s">
        <v>68</v>
      </c>
      <c r="E55" s="90">
        <v>76058</v>
      </c>
      <c r="F55" s="52">
        <v>71326</v>
      </c>
    </row>
    <row r="56" spans="2:6" ht="16.5" customHeight="1" thickBot="1">
      <c r="B56" s="29">
        <v>59</v>
      </c>
      <c r="C56" s="49" t="s">
        <v>69</v>
      </c>
      <c r="D56" s="51" t="s">
        <v>70</v>
      </c>
      <c r="E56" s="90">
        <v>267939</v>
      </c>
      <c r="F56" s="52">
        <v>242506</v>
      </c>
    </row>
    <row r="57" spans="2:6" ht="14.25" customHeight="1">
      <c r="B57" s="24">
        <v>61</v>
      </c>
      <c r="C57" s="48" t="s">
        <v>71</v>
      </c>
      <c r="D57" s="61">
        <v>20.11</v>
      </c>
      <c r="E57" s="90">
        <v>9196</v>
      </c>
      <c r="F57" s="52">
        <v>8456</v>
      </c>
    </row>
    <row r="58" spans="2:6" ht="12.75">
      <c r="B58" s="24">
        <v>62</v>
      </c>
      <c r="C58" s="48" t="s">
        <v>72</v>
      </c>
      <c r="D58" s="50">
        <v>20.12</v>
      </c>
      <c r="E58" s="90">
        <v>21350</v>
      </c>
      <c r="F58" s="52">
        <v>21350</v>
      </c>
    </row>
    <row r="59" spans="2:6" ht="12.75">
      <c r="B59" s="24">
        <v>63</v>
      </c>
      <c r="C59" s="48" t="s">
        <v>73</v>
      </c>
      <c r="D59" s="61">
        <v>20.13</v>
      </c>
      <c r="E59" s="90">
        <v>121258</v>
      </c>
      <c r="F59" s="52">
        <v>121258</v>
      </c>
    </row>
    <row r="60" spans="2:6" ht="12.75">
      <c r="B60" s="24">
        <v>64</v>
      </c>
      <c r="C60" s="48" t="s">
        <v>74</v>
      </c>
      <c r="D60" s="61">
        <v>20.14</v>
      </c>
      <c r="E60" s="90">
        <v>27866</v>
      </c>
      <c r="F60" s="52">
        <v>24113</v>
      </c>
    </row>
    <row r="61" spans="2:6" ht="12.75">
      <c r="B61" s="24"/>
      <c r="C61" s="48" t="s">
        <v>75</v>
      </c>
      <c r="D61" s="50">
        <v>20.25</v>
      </c>
      <c r="E61" s="90">
        <v>400</v>
      </c>
      <c r="F61" s="52">
        <v>400</v>
      </c>
    </row>
    <row r="62" spans="2:6" ht="17.25" customHeight="1">
      <c r="B62" s="24">
        <v>69</v>
      </c>
      <c r="C62" s="48" t="s">
        <v>76</v>
      </c>
      <c r="D62" s="61" t="s">
        <v>77</v>
      </c>
      <c r="E62" s="97">
        <f>SUM(E63:E69)</f>
        <v>335079</v>
      </c>
      <c r="F62" s="97">
        <f>SUM(F63:F69)</f>
        <v>355476</v>
      </c>
    </row>
    <row r="63" spans="2:6" ht="12.75">
      <c r="B63" s="26">
        <v>70</v>
      </c>
      <c r="C63" s="49" t="s">
        <v>78</v>
      </c>
      <c r="D63" s="51" t="s">
        <v>79</v>
      </c>
      <c r="E63" s="90">
        <v>2571</v>
      </c>
      <c r="F63" s="52">
        <v>2571</v>
      </c>
    </row>
    <row r="64" spans="2:6" s="28" customFormat="1" ht="12.75">
      <c r="B64" s="30">
        <v>71</v>
      </c>
      <c r="C64" s="49" t="s">
        <v>80</v>
      </c>
      <c r="D64" s="51" t="s">
        <v>81</v>
      </c>
      <c r="E64" s="90">
        <v>47148</v>
      </c>
      <c r="F64" s="52">
        <v>47148</v>
      </c>
    </row>
    <row r="65" spans="2:6" ht="12.75">
      <c r="B65" s="26">
        <v>72</v>
      </c>
      <c r="C65" s="74" t="s">
        <v>82</v>
      </c>
      <c r="D65" s="51" t="s">
        <v>83</v>
      </c>
      <c r="E65" s="90">
        <v>2874</v>
      </c>
      <c r="F65" s="52">
        <v>2874</v>
      </c>
    </row>
    <row r="66" spans="2:6" ht="12.75">
      <c r="B66" s="26">
        <v>73</v>
      </c>
      <c r="C66" s="74" t="s">
        <v>84</v>
      </c>
      <c r="D66" s="51" t="s">
        <v>85</v>
      </c>
      <c r="E66" s="90">
        <v>133969</v>
      </c>
      <c r="F66" s="52">
        <v>133969</v>
      </c>
    </row>
    <row r="67" spans="2:6" ht="12.75">
      <c r="B67" s="26">
        <v>74</v>
      </c>
      <c r="C67" s="49" t="s">
        <v>86</v>
      </c>
      <c r="D67" s="51" t="s">
        <v>87</v>
      </c>
      <c r="E67" s="90">
        <v>0</v>
      </c>
      <c r="F67" s="52"/>
    </row>
    <row r="68" spans="2:6" ht="12.75">
      <c r="B68" s="26">
        <v>76</v>
      </c>
      <c r="C68" s="49" t="s">
        <v>88</v>
      </c>
      <c r="D68" s="51" t="s">
        <v>89</v>
      </c>
      <c r="E68" s="90">
        <v>6236</v>
      </c>
      <c r="F68" s="52">
        <v>6566</v>
      </c>
    </row>
    <row r="69" spans="2:6" ht="12.75">
      <c r="B69" s="26">
        <v>80</v>
      </c>
      <c r="C69" s="74" t="s">
        <v>90</v>
      </c>
      <c r="D69" s="51" t="s">
        <v>91</v>
      </c>
      <c r="E69" s="90">
        <v>142281</v>
      </c>
      <c r="F69" s="52">
        <v>162348</v>
      </c>
    </row>
    <row r="70" spans="2:6" ht="12.75">
      <c r="B70" s="91"/>
      <c r="C70" s="92" t="s">
        <v>122</v>
      </c>
      <c r="D70" s="93">
        <v>55</v>
      </c>
      <c r="E70" s="90"/>
      <c r="F70" s="52">
        <f>F71</f>
        <v>3963</v>
      </c>
    </row>
    <row r="71" spans="2:6" ht="12.75">
      <c r="B71" s="91"/>
      <c r="C71" s="49" t="s">
        <v>123</v>
      </c>
      <c r="D71" s="51" t="s">
        <v>124</v>
      </c>
      <c r="E71" s="90"/>
      <c r="F71" s="52">
        <v>3963</v>
      </c>
    </row>
    <row r="72" spans="2:6" s="33" customFormat="1" ht="26.25" customHeight="1">
      <c r="B72" s="37"/>
      <c r="C72" s="76" t="s">
        <v>107</v>
      </c>
      <c r="D72" s="75">
        <v>56</v>
      </c>
      <c r="E72" s="98">
        <f>+E73</f>
        <v>81408</v>
      </c>
      <c r="F72" s="98">
        <f>F73</f>
        <v>86535</v>
      </c>
    </row>
    <row r="73" spans="2:9" ht="25.5">
      <c r="B73" s="26">
        <v>86</v>
      </c>
      <c r="C73" s="80" t="s">
        <v>113</v>
      </c>
      <c r="D73" s="77" t="s">
        <v>112</v>
      </c>
      <c r="E73" s="97">
        <f>SUM(E74:E76)</f>
        <v>81408</v>
      </c>
      <c r="F73" s="99">
        <f>SUM(F74:F76)</f>
        <v>86535</v>
      </c>
      <c r="I73" s="94"/>
    </row>
    <row r="74" spans="2:6" ht="12.75">
      <c r="B74" s="26"/>
      <c r="C74" s="78" t="s">
        <v>105</v>
      </c>
      <c r="D74" s="79" t="s">
        <v>108</v>
      </c>
      <c r="E74" s="90">
        <v>17466</v>
      </c>
      <c r="F74" s="52">
        <v>18354</v>
      </c>
    </row>
    <row r="75" spans="2:6" ht="12.75">
      <c r="B75" s="26"/>
      <c r="C75" s="78" t="s">
        <v>111</v>
      </c>
      <c r="D75" s="79" t="s">
        <v>109</v>
      </c>
      <c r="E75" s="90">
        <v>63942</v>
      </c>
      <c r="F75" s="52">
        <v>68181</v>
      </c>
    </row>
    <row r="76" spans="2:6" ht="12.75">
      <c r="B76" s="26"/>
      <c r="C76" s="78" t="s">
        <v>106</v>
      </c>
      <c r="D76" s="79" t="s">
        <v>110</v>
      </c>
      <c r="E76" s="90">
        <v>0</v>
      </c>
      <c r="F76" s="52"/>
    </row>
    <row r="77" spans="2:6" ht="12.75">
      <c r="B77" s="26"/>
      <c r="C77" s="63" t="s">
        <v>117</v>
      </c>
      <c r="D77" s="64">
        <v>57</v>
      </c>
      <c r="E77" s="99">
        <f>E78</f>
        <v>229536</v>
      </c>
      <c r="F77" s="99">
        <f>F78</f>
        <v>144544</v>
      </c>
    </row>
    <row r="78" spans="2:6" ht="15.75">
      <c r="B78" s="26"/>
      <c r="C78" s="81" t="s">
        <v>118</v>
      </c>
      <c r="D78" s="27">
        <v>57.02</v>
      </c>
      <c r="E78" s="99">
        <f>E79</f>
        <v>229536</v>
      </c>
      <c r="F78" s="99">
        <f>F79</f>
        <v>144544</v>
      </c>
    </row>
    <row r="79" spans="2:6" ht="12.75">
      <c r="B79" s="26"/>
      <c r="C79" s="53" t="s">
        <v>119</v>
      </c>
      <c r="D79" s="54" t="s">
        <v>120</v>
      </c>
      <c r="E79" s="90">
        <v>229536</v>
      </c>
      <c r="F79" s="52">
        <v>144544</v>
      </c>
    </row>
    <row r="80" spans="2:6" ht="12.75">
      <c r="B80" s="24">
        <v>89</v>
      </c>
      <c r="C80" s="82" t="s">
        <v>92</v>
      </c>
      <c r="D80" s="50">
        <v>70</v>
      </c>
      <c r="E80" s="97">
        <f>E81</f>
        <v>2875036</v>
      </c>
      <c r="F80" s="97">
        <f>F81</f>
        <v>1647123</v>
      </c>
    </row>
    <row r="81" spans="2:6" ht="15" customHeight="1">
      <c r="B81" s="24">
        <v>90</v>
      </c>
      <c r="C81" s="82" t="s">
        <v>93</v>
      </c>
      <c r="D81" s="50">
        <v>71</v>
      </c>
      <c r="E81" s="97">
        <f>E82+E87</f>
        <v>2875036</v>
      </c>
      <c r="F81" s="97">
        <f>F82+F87</f>
        <v>1647123</v>
      </c>
    </row>
    <row r="82" spans="2:9" ht="12.75">
      <c r="B82" s="24">
        <v>91</v>
      </c>
      <c r="C82" s="82" t="s">
        <v>94</v>
      </c>
      <c r="D82" s="50">
        <v>71.01</v>
      </c>
      <c r="E82" s="97">
        <f>SUM(E83:E86)</f>
        <v>2875036</v>
      </c>
      <c r="F82" s="97">
        <f>SUM(F83:F86)</f>
        <v>1647123</v>
      </c>
      <c r="H82" s="3"/>
      <c r="I82" s="86"/>
    </row>
    <row r="83" spans="2:6" ht="12.75">
      <c r="B83" s="26">
        <v>92</v>
      </c>
      <c r="C83" s="49" t="s">
        <v>95</v>
      </c>
      <c r="D83" s="51" t="s">
        <v>96</v>
      </c>
      <c r="E83" s="90">
        <v>2655542</v>
      </c>
      <c r="F83" s="52">
        <v>321402</v>
      </c>
    </row>
    <row r="84" spans="2:6" ht="19.5" customHeight="1">
      <c r="B84" s="26">
        <v>93</v>
      </c>
      <c r="C84" s="49" t="s">
        <v>97</v>
      </c>
      <c r="D84" s="51" t="s">
        <v>98</v>
      </c>
      <c r="E84" s="90">
        <v>99122</v>
      </c>
      <c r="F84" s="52">
        <v>912834</v>
      </c>
    </row>
    <row r="85" spans="2:6" ht="12.75">
      <c r="B85" s="26">
        <v>94</v>
      </c>
      <c r="C85" s="83" t="s">
        <v>99</v>
      </c>
      <c r="D85" s="51" t="s">
        <v>100</v>
      </c>
      <c r="E85" s="90">
        <v>120372</v>
      </c>
      <c r="F85" s="52">
        <v>170591</v>
      </c>
    </row>
    <row r="86" spans="2:6" ht="18.75" customHeight="1">
      <c r="B86" s="26">
        <v>95</v>
      </c>
      <c r="C86" s="49" t="s">
        <v>101</v>
      </c>
      <c r="D86" s="51" t="s">
        <v>102</v>
      </c>
      <c r="E86" s="90">
        <v>0</v>
      </c>
      <c r="F86" s="52">
        <v>242296</v>
      </c>
    </row>
    <row r="87" spans="2:8" ht="18.75" customHeight="1" thickBot="1">
      <c r="B87" s="26"/>
      <c r="C87" s="84" t="s">
        <v>103</v>
      </c>
      <c r="D87" s="85">
        <v>71.03</v>
      </c>
      <c r="E87" s="88"/>
      <c r="F87" s="56"/>
      <c r="H87" s="40"/>
    </row>
    <row r="88" spans="2:5" ht="12.75" hidden="1">
      <c r="B88" s="31" t="s">
        <v>104</v>
      </c>
      <c r="C88" s="31"/>
      <c r="E88" s="89"/>
    </row>
    <row r="89" spans="2:8" ht="12.75" hidden="1">
      <c r="B89" s="31"/>
      <c r="C89" s="31"/>
      <c r="E89" s="89"/>
      <c r="H89" s="86"/>
    </row>
    <row r="90" spans="2:3" ht="12.75" hidden="1">
      <c r="B90" s="31"/>
      <c r="C90" s="31"/>
    </row>
    <row r="91" spans="2:3" ht="6.75" customHeight="1" hidden="1">
      <c r="B91" s="31"/>
      <c r="C91" s="31"/>
    </row>
    <row r="92" spans="2:3" ht="12.75" hidden="1">
      <c r="B92" s="31"/>
      <c r="C92" s="31"/>
    </row>
    <row r="93" spans="2:3" ht="12.75">
      <c r="B93" s="31"/>
      <c r="C93" s="31"/>
    </row>
    <row r="94" spans="2:3" ht="12.75">
      <c r="B94" s="31"/>
      <c r="C94" s="31"/>
    </row>
    <row r="95" spans="2:4" ht="15">
      <c r="B95" s="31"/>
      <c r="C95" s="42"/>
      <c r="D95" s="43"/>
    </row>
    <row r="96" spans="3:5" ht="12.75">
      <c r="C96" s="137" t="s">
        <v>115</v>
      </c>
      <c r="D96" s="137"/>
      <c r="E96" s="101" t="s">
        <v>126</v>
      </c>
    </row>
    <row r="97" spans="3:5" ht="12.75">
      <c r="C97" s="137" t="s">
        <v>116</v>
      </c>
      <c r="D97" s="137"/>
      <c r="E97" s="101" t="s">
        <v>127</v>
      </c>
    </row>
    <row r="98" spans="3:5" ht="15">
      <c r="C98" s="45"/>
      <c r="D98" s="45"/>
      <c r="E98" s="45"/>
    </row>
    <row r="99" spans="3:5" ht="15">
      <c r="C99" s="45"/>
      <c r="D99" s="45"/>
      <c r="E99" s="45"/>
    </row>
    <row r="100" spans="3:5" ht="51" customHeight="1">
      <c r="C100" s="45"/>
      <c r="D100" s="45"/>
      <c r="E100" s="46"/>
    </row>
    <row r="101" spans="3:5" ht="15">
      <c r="C101" s="45"/>
      <c r="D101" s="45"/>
      <c r="E101" s="44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  <row r="366" ht="12.75">
      <c r="C366" s="32"/>
    </row>
    <row r="367" ht="12.75">
      <c r="C367" s="32"/>
    </row>
    <row r="368" ht="12.75">
      <c r="C368" s="32"/>
    </row>
    <row r="369" ht="12.75">
      <c r="C369" s="32"/>
    </row>
    <row r="370" ht="12.75">
      <c r="C370" s="32"/>
    </row>
    <row r="371" ht="12.75">
      <c r="C371" s="32"/>
    </row>
    <row r="372" ht="12.75">
      <c r="C372" s="32"/>
    </row>
    <row r="373" ht="12.75">
      <c r="C373" s="32"/>
    </row>
    <row r="374" ht="12.75">
      <c r="C374" s="32"/>
    </row>
    <row r="375" ht="12.75">
      <c r="C375" s="32"/>
    </row>
    <row r="376" ht="12.75">
      <c r="C376" s="32"/>
    </row>
    <row r="377" ht="12.75">
      <c r="C377" s="32"/>
    </row>
    <row r="378" ht="12.75">
      <c r="C378" s="32"/>
    </row>
    <row r="379" ht="12.75">
      <c r="C379" s="32"/>
    </row>
    <row r="380" ht="12.75">
      <c r="C380" s="32"/>
    </row>
    <row r="381" ht="12.75">
      <c r="C381" s="32"/>
    </row>
    <row r="382" ht="12.75">
      <c r="C382" s="32"/>
    </row>
    <row r="383" ht="12.75">
      <c r="C383" s="32"/>
    </row>
    <row r="384" ht="12.75">
      <c r="C384" s="32"/>
    </row>
    <row r="385" ht="12.75">
      <c r="C385" s="32"/>
    </row>
    <row r="386" ht="12.75">
      <c r="C386" s="32"/>
    </row>
    <row r="387" ht="12.75">
      <c r="C387" s="32"/>
    </row>
    <row r="388" ht="12.75">
      <c r="C388" s="32"/>
    </row>
    <row r="389" ht="12.75">
      <c r="C389" s="32"/>
    </row>
    <row r="390" ht="12.75">
      <c r="C390" s="32"/>
    </row>
    <row r="391" ht="12.75">
      <c r="C391" s="32"/>
    </row>
    <row r="392" ht="12.75">
      <c r="C392" s="32"/>
    </row>
    <row r="393" ht="12.75">
      <c r="C393" s="32"/>
    </row>
    <row r="394" ht="12.75">
      <c r="C394" s="32"/>
    </row>
    <row r="395" ht="12.75">
      <c r="C395" s="32"/>
    </row>
    <row r="396" ht="12.75">
      <c r="C396" s="32"/>
    </row>
    <row r="397" ht="12.75">
      <c r="C397" s="32"/>
    </row>
    <row r="398" ht="12.75">
      <c r="C398" s="32"/>
    </row>
    <row r="399" ht="12.75">
      <c r="C399" s="32"/>
    </row>
    <row r="400" ht="12.75">
      <c r="C400" s="32"/>
    </row>
    <row r="401" ht="12.75">
      <c r="C401" s="32"/>
    </row>
    <row r="402" ht="12.75">
      <c r="C402" s="32"/>
    </row>
    <row r="403" ht="12.75">
      <c r="C403" s="32"/>
    </row>
    <row r="404" ht="12.75">
      <c r="C404" s="32"/>
    </row>
    <row r="405" ht="12.75">
      <c r="C405" s="32"/>
    </row>
    <row r="406" ht="12.75">
      <c r="C406" s="32"/>
    </row>
    <row r="407" ht="12.75">
      <c r="C407" s="32"/>
    </row>
    <row r="408" ht="12.75">
      <c r="C408" s="32"/>
    </row>
    <row r="409" ht="12.75">
      <c r="C409" s="32"/>
    </row>
    <row r="410" ht="12.75">
      <c r="C410" s="32"/>
    </row>
    <row r="411" ht="12.75">
      <c r="C411" s="32"/>
    </row>
    <row r="412" ht="12.75">
      <c r="C412" s="32"/>
    </row>
    <row r="413" ht="12.75">
      <c r="C413" s="32"/>
    </row>
    <row r="414" ht="12.75">
      <c r="C414" s="32"/>
    </row>
    <row r="415" ht="12.75">
      <c r="C415" s="32"/>
    </row>
    <row r="416" ht="12.75">
      <c r="C416" s="32"/>
    </row>
    <row r="417" ht="12.75">
      <c r="C417" s="32"/>
    </row>
    <row r="418" ht="12.75">
      <c r="C418" s="32"/>
    </row>
    <row r="419" ht="12.75">
      <c r="C419" s="32"/>
    </row>
    <row r="420" ht="12.75">
      <c r="C420" s="32"/>
    </row>
    <row r="421" ht="12.75">
      <c r="C421" s="32"/>
    </row>
    <row r="422" ht="12.75">
      <c r="C422" s="32"/>
    </row>
    <row r="423" ht="12.75">
      <c r="C423" s="32"/>
    </row>
    <row r="424" ht="12.75">
      <c r="C424" s="32"/>
    </row>
    <row r="425" ht="12.75">
      <c r="C425" s="32"/>
    </row>
    <row r="426" ht="12.75">
      <c r="C426" s="32"/>
    </row>
    <row r="427" ht="12.75">
      <c r="C427" s="32"/>
    </row>
    <row r="428" ht="12.75">
      <c r="C428" s="32"/>
    </row>
    <row r="429" ht="12.75">
      <c r="C429" s="32"/>
    </row>
    <row r="430" ht="12.75">
      <c r="C430" s="32"/>
    </row>
    <row r="431" ht="12.75">
      <c r="C431" s="32"/>
    </row>
    <row r="432" ht="12.75">
      <c r="C432" s="32"/>
    </row>
    <row r="433" ht="12.75">
      <c r="C433" s="32"/>
    </row>
    <row r="434" ht="12.75">
      <c r="C434" s="32"/>
    </row>
    <row r="435" ht="12.75">
      <c r="C435" s="32"/>
    </row>
    <row r="436" ht="12.75">
      <c r="C436" s="32"/>
    </row>
    <row r="437" ht="12.75">
      <c r="C437" s="32"/>
    </row>
    <row r="438" ht="12.75">
      <c r="C438" s="32"/>
    </row>
    <row r="439" ht="12.75">
      <c r="C439" s="32"/>
    </row>
    <row r="440" ht="12.75">
      <c r="C440" s="32"/>
    </row>
    <row r="441" ht="12.75">
      <c r="C441" s="32"/>
    </row>
    <row r="442" ht="12.75">
      <c r="C442" s="32"/>
    </row>
    <row r="443" ht="12.75">
      <c r="C443" s="32"/>
    </row>
    <row r="444" ht="12.75">
      <c r="C444" s="32"/>
    </row>
    <row r="445" ht="12.75">
      <c r="C445" s="32"/>
    </row>
    <row r="446" ht="12.75">
      <c r="C446" s="32"/>
    </row>
    <row r="447" ht="12.75">
      <c r="C447" s="32"/>
    </row>
    <row r="448" ht="12.75">
      <c r="C448" s="32"/>
    </row>
    <row r="449" ht="12.75">
      <c r="C449" s="32"/>
    </row>
    <row r="450" ht="12.75">
      <c r="C450" s="32"/>
    </row>
    <row r="451" ht="12.75">
      <c r="C451" s="32"/>
    </row>
    <row r="452" ht="12.75">
      <c r="C452" s="32"/>
    </row>
    <row r="453" ht="12.75">
      <c r="C453" s="32"/>
    </row>
    <row r="454" ht="12.75">
      <c r="C454" s="32"/>
    </row>
    <row r="455" ht="12.75">
      <c r="C455" s="32"/>
    </row>
    <row r="456" ht="12.75">
      <c r="C456" s="32"/>
    </row>
    <row r="457" ht="12.75">
      <c r="C457" s="32"/>
    </row>
    <row r="458" ht="12.75">
      <c r="C458" s="32"/>
    </row>
    <row r="459" ht="12.75">
      <c r="C459" s="32"/>
    </row>
    <row r="460" ht="12.75">
      <c r="C460" s="32"/>
    </row>
    <row r="461" ht="12.75">
      <c r="C461" s="32"/>
    </row>
    <row r="462" ht="12.75">
      <c r="C462" s="32"/>
    </row>
    <row r="463" ht="12.75">
      <c r="C463" s="32"/>
    </row>
    <row r="464" ht="12.75">
      <c r="C464" s="32"/>
    </row>
    <row r="465" ht="12.75">
      <c r="C465" s="32"/>
    </row>
    <row r="466" ht="12.75">
      <c r="C466" s="32"/>
    </row>
    <row r="467" ht="12.75">
      <c r="C467" s="32"/>
    </row>
    <row r="468" ht="12.75">
      <c r="C468" s="32"/>
    </row>
    <row r="469" ht="12.75">
      <c r="C469" s="32"/>
    </row>
    <row r="470" ht="12.75">
      <c r="C470" s="32"/>
    </row>
    <row r="471" ht="12.75">
      <c r="C471" s="32"/>
    </row>
    <row r="472" ht="12.75">
      <c r="C472" s="32"/>
    </row>
    <row r="473" ht="12.75">
      <c r="C473" s="32"/>
    </row>
    <row r="474" ht="12.75">
      <c r="C474" s="32"/>
    </row>
    <row r="475" ht="12.75">
      <c r="C475" s="32"/>
    </row>
    <row r="476" ht="12.75">
      <c r="C476" s="32"/>
    </row>
    <row r="477" ht="12.75">
      <c r="C477" s="32"/>
    </row>
    <row r="478" ht="12.75">
      <c r="C478" s="32"/>
    </row>
    <row r="479" ht="12.75">
      <c r="C479" s="32"/>
    </row>
    <row r="480" ht="12.75">
      <c r="C480" s="32"/>
    </row>
    <row r="481" ht="12.75">
      <c r="C481" s="32"/>
    </row>
    <row r="482" ht="12.75">
      <c r="C482" s="32"/>
    </row>
    <row r="483" ht="12.75">
      <c r="C483" s="32"/>
    </row>
    <row r="484" ht="12.75">
      <c r="C484" s="32"/>
    </row>
    <row r="485" ht="12.75">
      <c r="C485" s="32"/>
    </row>
    <row r="486" ht="12.75">
      <c r="C486" s="32"/>
    </row>
    <row r="487" ht="12.75">
      <c r="C487" s="32"/>
    </row>
    <row r="488" ht="12.75">
      <c r="C488" s="32"/>
    </row>
    <row r="489" ht="12.75">
      <c r="C489" s="32"/>
    </row>
    <row r="490" ht="12.75">
      <c r="C490" s="32"/>
    </row>
    <row r="491" ht="12.75">
      <c r="C491" s="32"/>
    </row>
    <row r="492" ht="12.75">
      <c r="C492" s="32"/>
    </row>
    <row r="493" ht="12.75">
      <c r="C493" s="32"/>
    </row>
    <row r="494" ht="12.75">
      <c r="C494" s="32"/>
    </row>
    <row r="495" ht="12.75">
      <c r="C495" s="32"/>
    </row>
    <row r="496" ht="12.75">
      <c r="C496" s="32"/>
    </row>
    <row r="497" ht="12.75">
      <c r="C497" s="32"/>
    </row>
    <row r="498" ht="12.75">
      <c r="C498" s="32"/>
    </row>
    <row r="499" ht="12.75">
      <c r="C499" s="32"/>
    </row>
    <row r="500" ht="12.75">
      <c r="C500" s="32"/>
    </row>
    <row r="501" ht="12.75">
      <c r="C501" s="32"/>
    </row>
    <row r="502" ht="12.75">
      <c r="C502" s="32"/>
    </row>
    <row r="503" ht="12.75">
      <c r="C503" s="32"/>
    </row>
    <row r="504" ht="12.75">
      <c r="C504" s="32"/>
    </row>
    <row r="505" ht="12.75">
      <c r="C505" s="32"/>
    </row>
    <row r="506" ht="12.75">
      <c r="C506" s="32"/>
    </row>
    <row r="507" ht="12.75">
      <c r="C507" s="32"/>
    </row>
    <row r="508" ht="12.75">
      <c r="C508" s="32"/>
    </row>
    <row r="509" ht="12.75">
      <c r="C509" s="32"/>
    </row>
    <row r="510" ht="12.75">
      <c r="C510" s="32"/>
    </row>
    <row r="511" ht="12.75">
      <c r="C511" s="32"/>
    </row>
    <row r="512" ht="12.75">
      <c r="C512" s="32"/>
    </row>
    <row r="513" ht="12.75">
      <c r="C513" s="32"/>
    </row>
    <row r="514" ht="12.75">
      <c r="C514" s="32"/>
    </row>
    <row r="515" ht="12.75">
      <c r="C515" s="32"/>
    </row>
    <row r="516" ht="12.75">
      <c r="C516" s="32"/>
    </row>
    <row r="517" ht="12.75">
      <c r="C517" s="32"/>
    </row>
    <row r="518" ht="12.75">
      <c r="C518" s="32"/>
    </row>
    <row r="519" ht="12.75">
      <c r="C519" s="32"/>
    </row>
    <row r="520" ht="12.75">
      <c r="C520" s="32"/>
    </row>
    <row r="521" ht="12.75">
      <c r="C521" s="32"/>
    </row>
    <row r="522" ht="12.75">
      <c r="C522" s="32"/>
    </row>
    <row r="523" ht="12.75">
      <c r="C523" s="32"/>
    </row>
    <row r="524" ht="12.75">
      <c r="C524" s="32"/>
    </row>
    <row r="525" ht="12.75">
      <c r="C525" s="32"/>
    </row>
    <row r="526" ht="12.75">
      <c r="C526" s="32"/>
    </row>
    <row r="527" ht="12.75">
      <c r="C527" s="32"/>
    </row>
    <row r="528" ht="12.75">
      <c r="C528" s="32"/>
    </row>
    <row r="529" ht="12.75">
      <c r="C529" s="32"/>
    </row>
    <row r="530" ht="12.75">
      <c r="C530" s="32"/>
    </row>
    <row r="531" ht="12.75">
      <c r="C531" s="32"/>
    </row>
    <row r="532" ht="12.75">
      <c r="C532" s="32"/>
    </row>
    <row r="533" ht="12.75">
      <c r="C533" s="32"/>
    </row>
    <row r="534" ht="12.75">
      <c r="C534" s="32"/>
    </row>
    <row r="535" ht="12.75">
      <c r="C535" s="32"/>
    </row>
    <row r="536" ht="12.75">
      <c r="C536" s="32"/>
    </row>
    <row r="537" ht="12.75">
      <c r="C537" s="32"/>
    </row>
    <row r="538" ht="12.75">
      <c r="C538" s="32"/>
    </row>
    <row r="539" ht="12.75">
      <c r="C539" s="32"/>
    </row>
    <row r="540" ht="12.75">
      <c r="C540" s="32"/>
    </row>
    <row r="541" ht="12.75">
      <c r="C541" s="32"/>
    </row>
    <row r="542" ht="12.75">
      <c r="C542" s="32"/>
    </row>
    <row r="543" ht="12.75">
      <c r="C543" s="32"/>
    </row>
    <row r="544" ht="12.75">
      <c r="C544" s="32"/>
    </row>
    <row r="545" ht="12.75">
      <c r="C545" s="32"/>
    </row>
    <row r="546" ht="12.75">
      <c r="C546" s="32"/>
    </row>
    <row r="547" ht="12.75">
      <c r="C547" s="32"/>
    </row>
    <row r="548" ht="12.75">
      <c r="C548" s="32"/>
    </row>
    <row r="549" ht="12.75">
      <c r="C549" s="32"/>
    </row>
    <row r="550" ht="12.75">
      <c r="C550" s="32"/>
    </row>
    <row r="551" ht="12.75">
      <c r="C551" s="32"/>
    </row>
    <row r="552" ht="12.75">
      <c r="C552" s="32"/>
    </row>
    <row r="553" ht="12.75">
      <c r="C553" s="32"/>
    </row>
    <row r="554" ht="12.75">
      <c r="C554" s="32"/>
    </row>
    <row r="555" ht="12.75">
      <c r="C555" s="32"/>
    </row>
    <row r="556" ht="12.75">
      <c r="C556" s="32"/>
    </row>
    <row r="557" ht="12.75">
      <c r="C557" s="32"/>
    </row>
    <row r="558" ht="12.75">
      <c r="C558" s="32"/>
    </row>
    <row r="559" ht="12.75">
      <c r="C559" s="32"/>
    </row>
    <row r="560" ht="12.75">
      <c r="C560" s="32"/>
    </row>
    <row r="561" ht="12.75">
      <c r="C561" s="32"/>
    </row>
    <row r="562" ht="12.75">
      <c r="C562" s="32"/>
    </row>
    <row r="563" ht="12.75">
      <c r="C563" s="32"/>
    </row>
    <row r="564" ht="12.75">
      <c r="C564" s="32"/>
    </row>
    <row r="565" ht="12.75">
      <c r="C565" s="32"/>
    </row>
    <row r="566" ht="12.75">
      <c r="C566" s="32"/>
    </row>
    <row r="567" ht="12.75">
      <c r="C567" s="32"/>
    </row>
    <row r="568" ht="12.75">
      <c r="C568" s="32"/>
    </row>
    <row r="569" ht="12.75">
      <c r="C569" s="32"/>
    </row>
    <row r="570" ht="12.75">
      <c r="C570" s="32"/>
    </row>
    <row r="571" ht="12.75">
      <c r="C571" s="32"/>
    </row>
    <row r="572" ht="12.75">
      <c r="C572" s="32"/>
    </row>
    <row r="573" ht="12.75">
      <c r="C573" s="32"/>
    </row>
    <row r="574" ht="12.75">
      <c r="C574" s="32"/>
    </row>
    <row r="575" ht="12.75">
      <c r="C575" s="32"/>
    </row>
    <row r="576" ht="12.75">
      <c r="C576" s="32"/>
    </row>
    <row r="577" ht="12.75">
      <c r="C577" s="32"/>
    </row>
    <row r="578" ht="12.75">
      <c r="C578" s="32"/>
    </row>
    <row r="579" ht="12.75">
      <c r="C579" s="32"/>
    </row>
    <row r="580" ht="12.75">
      <c r="C580" s="32"/>
    </row>
    <row r="581" ht="12.75">
      <c r="C581" s="32"/>
    </row>
    <row r="582" ht="12.75">
      <c r="C582" s="32"/>
    </row>
    <row r="583" ht="12.75">
      <c r="C583" s="32"/>
    </row>
    <row r="584" ht="12.75">
      <c r="C584" s="32"/>
    </row>
    <row r="585" ht="12.75">
      <c r="C585" s="32"/>
    </row>
    <row r="586" ht="12.75">
      <c r="C586" s="32"/>
    </row>
    <row r="587" ht="12.75">
      <c r="C587" s="32"/>
    </row>
    <row r="588" ht="12.75">
      <c r="C588" s="32"/>
    </row>
    <row r="589" ht="12.75">
      <c r="C589" s="32"/>
    </row>
    <row r="590" ht="12.75">
      <c r="C590" s="32"/>
    </row>
    <row r="591" ht="12.75">
      <c r="C591" s="32"/>
    </row>
    <row r="592" ht="12.75">
      <c r="C592" s="32"/>
    </row>
    <row r="593" ht="12.75">
      <c r="C593" s="32"/>
    </row>
    <row r="594" ht="12.75">
      <c r="C594" s="32"/>
    </row>
    <row r="595" ht="12.75">
      <c r="C595" s="32"/>
    </row>
    <row r="596" ht="12.75">
      <c r="C596" s="32"/>
    </row>
    <row r="597" ht="12.75">
      <c r="C597" s="32"/>
    </row>
    <row r="598" ht="12.75">
      <c r="C598" s="32"/>
    </row>
    <row r="599" ht="12.75">
      <c r="C599" s="32"/>
    </row>
    <row r="600" ht="12.75">
      <c r="C600" s="32"/>
    </row>
    <row r="601" ht="12.75">
      <c r="C601" s="32"/>
    </row>
    <row r="602" ht="12.75">
      <c r="C602" s="32"/>
    </row>
    <row r="603" ht="12.75">
      <c r="C603" s="32"/>
    </row>
    <row r="604" ht="12.75">
      <c r="C604" s="32"/>
    </row>
    <row r="605" ht="12.75">
      <c r="C605" s="32"/>
    </row>
    <row r="606" ht="12.75">
      <c r="C606" s="32"/>
    </row>
    <row r="607" ht="12.75">
      <c r="C607" s="32"/>
    </row>
    <row r="608" ht="12.75">
      <c r="C608" s="32"/>
    </row>
    <row r="609" ht="12.75">
      <c r="C609" s="32"/>
    </row>
    <row r="610" ht="12.75">
      <c r="C610" s="32"/>
    </row>
    <row r="611" ht="12.75">
      <c r="C611" s="32"/>
    </row>
    <row r="612" ht="12.75">
      <c r="C612" s="32"/>
    </row>
    <row r="613" ht="12.75">
      <c r="C613" s="32"/>
    </row>
    <row r="614" ht="12.75">
      <c r="C614" s="32"/>
    </row>
    <row r="615" ht="12.75">
      <c r="C615" s="32"/>
    </row>
    <row r="616" ht="12.75">
      <c r="C616" s="32"/>
    </row>
    <row r="617" ht="12.75">
      <c r="C617" s="32"/>
    </row>
    <row r="618" ht="12.75">
      <c r="C618" s="32"/>
    </row>
    <row r="619" ht="12.75">
      <c r="C619" s="32"/>
    </row>
    <row r="620" ht="12.75">
      <c r="C620" s="32"/>
    </row>
    <row r="621" ht="12.75">
      <c r="C621" s="32"/>
    </row>
    <row r="622" ht="12.75">
      <c r="C622" s="32"/>
    </row>
    <row r="623" ht="12.75">
      <c r="C623" s="32"/>
    </row>
    <row r="624" ht="12.75">
      <c r="C624" s="32"/>
    </row>
    <row r="625" ht="12.75">
      <c r="C625" s="32"/>
    </row>
    <row r="626" ht="12.75">
      <c r="C626" s="32"/>
    </row>
    <row r="627" ht="12.75">
      <c r="C627" s="32"/>
    </row>
    <row r="628" ht="12.75">
      <c r="C628" s="32"/>
    </row>
    <row r="629" ht="12.75">
      <c r="C629" s="32"/>
    </row>
    <row r="630" ht="12.75">
      <c r="C630" s="32"/>
    </row>
    <row r="631" ht="12.75">
      <c r="C631" s="32"/>
    </row>
    <row r="632" ht="12.75">
      <c r="C632" s="32"/>
    </row>
    <row r="633" ht="12.75">
      <c r="C633" s="32"/>
    </row>
    <row r="634" ht="12.75">
      <c r="C634" s="32"/>
    </row>
    <row r="635" ht="12.75">
      <c r="C635" s="32"/>
    </row>
    <row r="636" ht="12.75">
      <c r="C636" s="32"/>
    </row>
    <row r="637" ht="12.75">
      <c r="C637" s="32"/>
    </row>
    <row r="638" ht="12.75">
      <c r="C638" s="32"/>
    </row>
    <row r="639" ht="12.75">
      <c r="C639" s="32"/>
    </row>
    <row r="640" ht="12.75">
      <c r="C640" s="32"/>
    </row>
    <row r="641" ht="12.75">
      <c r="C641" s="32"/>
    </row>
    <row r="642" ht="12.75">
      <c r="C642" s="32"/>
    </row>
    <row r="643" ht="12.75">
      <c r="C643" s="32"/>
    </row>
    <row r="644" ht="12.75">
      <c r="C644" s="32"/>
    </row>
    <row r="645" ht="12.75">
      <c r="C645" s="32"/>
    </row>
    <row r="646" ht="12.75">
      <c r="C646" s="32"/>
    </row>
    <row r="647" ht="12.75">
      <c r="C647" s="32"/>
    </row>
    <row r="648" ht="12.75">
      <c r="C648" s="32"/>
    </row>
    <row r="649" ht="12.75">
      <c r="C649" s="32"/>
    </row>
    <row r="650" ht="12.75">
      <c r="C650" s="32"/>
    </row>
    <row r="651" ht="12.75">
      <c r="C651" s="32"/>
    </row>
    <row r="652" ht="12.75">
      <c r="C652" s="32"/>
    </row>
    <row r="653" ht="12.75">
      <c r="C653" s="32"/>
    </row>
    <row r="654" ht="12.75">
      <c r="C654" s="32"/>
    </row>
    <row r="655" ht="12.75">
      <c r="C655" s="32"/>
    </row>
    <row r="656" ht="12.75">
      <c r="C656" s="32"/>
    </row>
    <row r="657" ht="12.75">
      <c r="C657" s="32"/>
    </row>
    <row r="658" ht="12.75">
      <c r="C658" s="32"/>
    </row>
    <row r="659" ht="12.75">
      <c r="C659" s="32"/>
    </row>
    <row r="660" ht="12.75">
      <c r="C660" s="32"/>
    </row>
    <row r="661" ht="12.75">
      <c r="C661" s="32"/>
    </row>
    <row r="662" ht="12.75">
      <c r="C662" s="32"/>
    </row>
    <row r="663" ht="12.75">
      <c r="C663" s="32"/>
    </row>
    <row r="664" ht="12.75">
      <c r="C664" s="32"/>
    </row>
    <row r="665" ht="12.75">
      <c r="C665" s="32"/>
    </row>
    <row r="666" ht="12.75">
      <c r="C666" s="32"/>
    </row>
    <row r="667" ht="12.75">
      <c r="C667" s="32"/>
    </row>
    <row r="668" ht="12.75">
      <c r="C668" s="32"/>
    </row>
    <row r="669" ht="12.75">
      <c r="C669" s="32"/>
    </row>
    <row r="670" ht="12.75">
      <c r="C670" s="32"/>
    </row>
    <row r="671" ht="12.75">
      <c r="C671" s="32"/>
    </row>
    <row r="672" ht="12.75">
      <c r="C672" s="32"/>
    </row>
    <row r="673" ht="12.75">
      <c r="C673" s="32"/>
    </row>
    <row r="674" ht="12.75">
      <c r="C674" s="32"/>
    </row>
    <row r="675" ht="12.75">
      <c r="C675" s="32"/>
    </row>
    <row r="676" ht="12.75">
      <c r="C676" s="32"/>
    </row>
    <row r="677" ht="12.75">
      <c r="C677" s="32"/>
    </row>
    <row r="678" ht="12.75">
      <c r="C678" s="32"/>
    </row>
    <row r="679" ht="12.75">
      <c r="C679" s="32"/>
    </row>
    <row r="680" ht="12.75">
      <c r="C680" s="32"/>
    </row>
    <row r="681" ht="12.75">
      <c r="C681" s="32"/>
    </row>
    <row r="682" ht="12.75">
      <c r="C682" s="32"/>
    </row>
    <row r="683" ht="12.75">
      <c r="C683" s="32"/>
    </row>
    <row r="684" ht="12.75">
      <c r="C684" s="32"/>
    </row>
    <row r="685" ht="12.75">
      <c r="C685" s="32"/>
    </row>
    <row r="686" ht="12.75">
      <c r="C686" s="32"/>
    </row>
    <row r="687" ht="12.75">
      <c r="C687" s="32"/>
    </row>
    <row r="688" ht="12.75">
      <c r="C688" s="32"/>
    </row>
    <row r="689" ht="12.75">
      <c r="C689" s="32"/>
    </row>
    <row r="690" ht="12.75">
      <c r="C690" s="32"/>
    </row>
    <row r="691" ht="12.75">
      <c r="C691" s="32"/>
    </row>
    <row r="692" ht="12.75">
      <c r="C692" s="32"/>
    </row>
    <row r="693" ht="12.75">
      <c r="C693" s="32"/>
    </row>
    <row r="694" ht="12.75">
      <c r="C694" s="32"/>
    </row>
    <row r="695" ht="12.75">
      <c r="C695" s="32"/>
    </row>
    <row r="696" ht="12.75">
      <c r="C696" s="32"/>
    </row>
    <row r="697" ht="12.75">
      <c r="C697" s="32"/>
    </row>
    <row r="698" ht="12.75">
      <c r="C698" s="32"/>
    </row>
    <row r="699" ht="12.75">
      <c r="C699" s="32"/>
    </row>
    <row r="700" ht="12.75">
      <c r="C700" s="32"/>
    </row>
    <row r="701" ht="12.75">
      <c r="C701" s="32"/>
    </row>
    <row r="702" ht="12.75">
      <c r="C702" s="32"/>
    </row>
    <row r="703" ht="12.75">
      <c r="C703" s="32"/>
    </row>
    <row r="704" ht="12.75">
      <c r="C704" s="32"/>
    </row>
    <row r="705" ht="12.75">
      <c r="C705" s="32"/>
    </row>
    <row r="706" ht="12.75">
      <c r="C706" s="32"/>
    </row>
    <row r="707" ht="12.75">
      <c r="C707" s="32"/>
    </row>
    <row r="708" ht="12.75">
      <c r="C708" s="32"/>
    </row>
    <row r="709" ht="12.75">
      <c r="C709" s="32"/>
    </row>
    <row r="710" ht="12.75">
      <c r="C710" s="32"/>
    </row>
    <row r="711" ht="12.75">
      <c r="C711" s="32"/>
    </row>
    <row r="712" ht="12.75">
      <c r="C712" s="32"/>
    </row>
    <row r="713" ht="12.75">
      <c r="C713" s="32"/>
    </row>
    <row r="714" ht="12.75">
      <c r="C714" s="32"/>
    </row>
    <row r="715" ht="12.75">
      <c r="C715" s="32"/>
    </row>
    <row r="716" ht="12.75">
      <c r="C716" s="32"/>
    </row>
    <row r="717" ht="12.75">
      <c r="C717" s="32"/>
    </row>
    <row r="718" ht="12.75">
      <c r="C718" s="32"/>
    </row>
    <row r="719" ht="12.75">
      <c r="C719" s="32"/>
    </row>
    <row r="720" ht="12.75">
      <c r="C720" s="32"/>
    </row>
    <row r="721" ht="12.75">
      <c r="C721" s="32"/>
    </row>
    <row r="722" ht="12.75">
      <c r="C722" s="32"/>
    </row>
    <row r="723" ht="12.75">
      <c r="C723" s="32"/>
    </row>
    <row r="724" ht="12.75">
      <c r="C724" s="32"/>
    </row>
    <row r="725" ht="12.75">
      <c r="C725" s="32"/>
    </row>
    <row r="726" ht="12.75">
      <c r="C726" s="32"/>
    </row>
    <row r="727" ht="12.75">
      <c r="C727" s="32"/>
    </row>
    <row r="728" ht="12.75">
      <c r="C728" s="32"/>
    </row>
    <row r="729" ht="12.75">
      <c r="C729" s="32"/>
    </row>
    <row r="730" ht="12.75">
      <c r="C730" s="32"/>
    </row>
    <row r="731" ht="12.75">
      <c r="C731" s="32"/>
    </row>
    <row r="732" ht="12.75">
      <c r="C732" s="32"/>
    </row>
    <row r="733" ht="12.75">
      <c r="C733" s="32"/>
    </row>
    <row r="734" ht="12.75">
      <c r="C734" s="32"/>
    </row>
    <row r="735" ht="12.75">
      <c r="C735" s="32"/>
    </row>
    <row r="736" ht="12.75">
      <c r="C736" s="32"/>
    </row>
    <row r="737" ht="12.75">
      <c r="C737" s="32"/>
    </row>
    <row r="738" ht="12.75">
      <c r="C738" s="32"/>
    </row>
    <row r="739" ht="12.75">
      <c r="C739" s="32"/>
    </row>
    <row r="740" ht="12.75">
      <c r="C740" s="32"/>
    </row>
    <row r="741" ht="12.75">
      <c r="C741" s="32"/>
    </row>
    <row r="742" ht="12.75">
      <c r="C742" s="32"/>
    </row>
    <row r="743" ht="12.75">
      <c r="C743" s="32"/>
    </row>
    <row r="744" ht="12.75">
      <c r="C744" s="32"/>
    </row>
    <row r="745" ht="12.75">
      <c r="C745" s="32"/>
    </row>
    <row r="746" ht="12.75">
      <c r="C746" s="32"/>
    </row>
    <row r="747" ht="12.75">
      <c r="C747" s="32"/>
    </row>
    <row r="748" ht="12.75">
      <c r="C748" s="32"/>
    </row>
    <row r="749" ht="12.75">
      <c r="C749" s="32"/>
    </row>
    <row r="750" ht="12.75">
      <c r="C750" s="32"/>
    </row>
    <row r="751" ht="12.75">
      <c r="C751" s="32"/>
    </row>
    <row r="752" ht="12.75">
      <c r="C752" s="32"/>
    </row>
    <row r="753" ht="12.75">
      <c r="C753" s="32"/>
    </row>
    <row r="754" ht="12.75">
      <c r="C754" s="32"/>
    </row>
    <row r="755" ht="12.75">
      <c r="C755" s="32"/>
    </row>
    <row r="756" ht="12.75">
      <c r="C756" s="32"/>
    </row>
    <row r="757" ht="12.75">
      <c r="C757" s="32"/>
    </row>
    <row r="758" ht="12.75">
      <c r="C758" s="32"/>
    </row>
    <row r="759" ht="12.75">
      <c r="C759" s="32"/>
    </row>
    <row r="760" ht="12.75">
      <c r="C760" s="32"/>
    </row>
    <row r="761" ht="12.75">
      <c r="C761" s="32"/>
    </row>
    <row r="762" ht="12.75">
      <c r="C762" s="32"/>
    </row>
    <row r="763" ht="12.75">
      <c r="C763" s="32"/>
    </row>
    <row r="764" ht="12.75">
      <c r="C764" s="32"/>
    </row>
    <row r="765" ht="12.75">
      <c r="C765" s="32"/>
    </row>
    <row r="766" ht="12.75">
      <c r="C766" s="32"/>
    </row>
    <row r="767" ht="12.75">
      <c r="C767" s="32"/>
    </row>
    <row r="768" ht="12.75">
      <c r="C768" s="32"/>
    </row>
    <row r="769" ht="12.75">
      <c r="C769" s="32"/>
    </row>
    <row r="770" ht="12.75">
      <c r="C770" s="32"/>
    </row>
    <row r="771" ht="12.75">
      <c r="C771" s="32"/>
    </row>
    <row r="772" ht="12.75">
      <c r="C772" s="32"/>
    </row>
    <row r="773" ht="12.75">
      <c r="C773" s="32"/>
    </row>
    <row r="774" ht="12.75">
      <c r="C774" s="32"/>
    </row>
    <row r="775" ht="12.75">
      <c r="C775" s="32"/>
    </row>
    <row r="776" ht="12.75">
      <c r="C776" s="32"/>
    </row>
    <row r="777" ht="12.75">
      <c r="C777" s="32"/>
    </row>
    <row r="778" ht="12.75">
      <c r="C778" s="32"/>
    </row>
    <row r="779" ht="12.75">
      <c r="C779" s="32"/>
    </row>
    <row r="780" ht="12.75">
      <c r="C780" s="32"/>
    </row>
    <row r="781" ht="12.75">
      <c r="C781" s="32"/>
    </row>
    <row r="782" ht="12.75">
      <c r="C782" s="32"/>
    </row>
    <row r="783" ht="12.75">
      <c r="C783" s="32"/>
    </row>
    <row r="784" ht="12.75">
      <c r="C784" s="32"/>
    </row>
    <row r="785" ht="12.75">
      <c r="C785" s="32"/>
    </row>
    <row r="786" ht="12.75">
      <c r="C786" s="32"/>
    </row>
    <row r="787" ht="12.75">
      <c r="C787" s="32"/>
    </row>
    <row r="788" ht="12.75">
      <c r="C788" s="32"/>
    </row>
    <row r="789" ht="12.75">
      <c r="C789" s="32"/>
    </row>
    <row r="790" ht="12.75">
      <c r="C790" s="32"/>
    </row>
    <row r="791" ht="12.75">
      <c r="C791" s="32"/>
    </row>
    <row r="792" ht="12.75">
      <c r="C792" s="32"/>
    </row>
    <row r="793" ht="12.75">
      <c r="C793" s="32"/>
    </row>
    <row r="794" ht="12.75">
      <c r="C794" s="32"/>
    </row>
    <row r="795" ht="12.75">
      <c r="C795" s="32"/>
    </row>
    <row r="796" ht="12.75">
      <c r="C796" s="32"/>
    </row>
    <row r="797" ht="12.75">
      <c r="C797" s="32"/>
    </row>
    <row r="798" ht="12.75">
      <c r="C798" s="32"/>
    </row>
    <row r="799" ht="12.75">
      <c r="C799" s="32"/>
    </row>
    <row r="800" ht="12.75">
      <c r="C800" s="32"/>
    </row>
    <row r="801" ht="12.75">
      <c r="C801" s="32"/>
    </row>
    <row r="802" ht="12.75">
      <c r="C802" s="32"/>
    </row>
    <row r="803" ht="12.75">
      <c r="C803" s="32"/>
    </row>
    <row r="804" ht="12.75">
      <c r="C804" s="32"/>
    </row>
    <row r="805" ht="12.75">
      <c r="C805" s="32"/>
    </row>
    <row r="806" ht="12.75">
      <c r="C806" s="32"/>
    </row>
    <row r="807" ht="12.75">
      <c r="C807" s="32"/>
    </row>
    <row r="808" ht="12.75">
      <c r="C808" s="32"/>
    </row>
    <row r="809" ht="12.75">
      <c r="C809" s="32"/>
    </row>
    <row r="810" ht="12.75">
      <c r="C810" s="32"/>
    </row>
    <row r="811" ht="12.75">
      <c r="C811" s="32"/>
    </row>
    <row r="812" ht="12.75">
      <c r="C812" s="32"/>
    </row>
    <row r="813" ht="12.75">
      <c r="C813" s="32"/>
    </row>
    <row r="814" ht="12.75">
      <c r="C814" s="32"/>
    </row>
    <row r="815" ht="12.75">
      <c r="C815" s="32"/>
    </row>
    <row r="816" ht="12.75">
      <c r="C816" s="32"/>
    </row>
    <row r="817" ht="12.75">
      <c r="C817" s="32"/>
    </row>
    <row r="818" ht="12.75">
      <c r="C818" s="32"/>
    </row>
    <row r="819" ht="12.75">
      <c r="C819" s="32"/>
    </row>
    <row r="820" ht="12.75">
      <c r="C820" s="32"/>
    </row>
    <row r="821" ht="12.75">
      <c r="C821" s="32"/>
    </row>
    <row r="822" ht="12.75">
      <c r="C822" s="32"/>
    </row>
    <row r="823" ht="12.75">
      <c r="C823" s="32"/>
    </row>
    <row r="824" ht="12.75">
      <c r="C824" s="32"/>
    </row>
    <row r="825" ht="12.75">
      <c r="C825" s="32"/>
    </row>
    <row r="826" ht="12.75">
      <c r="C826" s="32"/>
    </row>
    <row r="827" ht="12.75">
      <c r="C827" s="32"/>
    </row>
    <row r="828" ht="12.75">
      <c r="C828" s="32"/>
    </row>
    <row r="829" ht="12.75">
      <c r="C829" s="32"/>
    </row>
    <row r="830" ht="12.75">
      <c r="C830" s="32"/>
    </row>
    <row r="831" ht="12.75">
      <c r="C831" s="32"/>
    </row>
    <row r="832" ht="12.75">
      <c r="C832" s="32"/>
    </row>
    <row r="833" ht="12.75">
      <c r="C833" s="32"/>
    </row>
    <row r="834" ht="12.75">
      <c r="C834" s="32"/>
    </row>
    <row r="835" ht="12.75">
      <c r="C835" s="32"/>
    </row>
    <row r="836" ht="12.75">
      <c r="C836" s="32"/>
    </row>
    <row r="837" ht="12.75">
      <c r="C837" s="32"/>
    </row>
    <row r="838" ht="12.75">
      <c r="C838" s="32"/>
    </row>
    <row r="839" ht="12.75">
      <c r="C839" s="32"/>
    </row>
    <row r="840" ht="12.75">
      <c r="C840" s="32"/>
    </row>
    <row r="841" ht="12.75">
      <c r="C841" s="32"/>
    </row>
    <row r="842" ht="12.75">
      <c r="C842" s="32"/>
    </row>
    <row r="843" ht="12.75">
      <c r="C843" s="32"/>
    </row>
    <row r="844" ht="12.75">
      <c r="C844" s="32"/>
    </row>
    <row r="845" ht="12.75">
      <c r="C845" s="32"/>
    </row>
    <row r="846" ht="12.75">
      <c r="C846" s="32"/>
    </row>
    <row r="847" ht="12.75">
      <c r="C847" s="32"/>
    </row>
    <row r="848" ht="12.75">
      <c r="C848" s="32"/>
    </row>
    <row r="849" ht="12.75">
      <c r="C849" s="32"/>
    </row>
    <row r="850" ht="12.75">
      <c r="C850" s="32"/>
    </row>
    <row r="851" ht="12.75">
      <c r="C851" s="32"/>
    </row>
    <row r="852" ht="12.75">
      <c r="C852" s="32"/>
    </row>
    <row r="853" ht="12.75">
      <c r="C853" s="32"/>
    </row>
    <row r="854" ht="12.75">
      <c r="C854" s="32"/>
    </row>
    <row r="855" ht="12.75">
      <c r="C855" s="32"/>
    </row>
    <row r="856" ht="12.75">
      <c r="C856" s="32"/>
    </row>
    <row r="857" ht="12.75">
      <c r="C857" s="32"/>
    </row>
    <row r="858" ht="12.75">
      <c r="C858" s="32"/>
    </row>
    <row r="859" ht="12.75">
      <c r="C859" s="32"/>
    </row>
    <row r="860" ht="12.75">
      <c r="C860" s="32"/>
    </row>
    <row r="861" ht="12.75">
      <c r="C861" s="32"/>
    </row>
    <row r="862" ht="12.75">
      <c r="C862" s="32"/>
    </row>
    <row r="863" ht="12.75">
      <c r="C863" s="32"/>
    </row>
    <row r="864" ht="12.75">
      <c r="C864" s="32"/>
    </row>
    <row r="865" ht="12.75">
      <c r="C865" s="32"/>
    </row>
    <row r="866" ht="12.75">
      <c r="C866" s="32"/>
    </row>
    <row r="867" ht="12.75">
      <c r="C867" s="32"/>
    </row>
    <row r="868" ht="12.75">
      <c r="C868" s="32"/>
    </row>
    <row r="869" ht="12.75">
      <c r="C869" s="32"/>
    </row>
    <row r="870" ht="12.75">
      <c r="C870" s="32"/>
    </row>
    <row r="871" ht="12.75">
      <c r="C871" s="32"/>
    </row>
    <row r="872" ht="12.75">
      <c r="C872" s="32"/>
    </row>
    <row r="873" ht="12.75">
      <c r="C873" s="32"/>
    </row>
    <row r="874" ht="12.75">
      <c r="C874" s="32"/>
    </row>
    <row r="875" ht="12.75">
      <c r="C875" s="32"/>
    </row>
    <row r="876" ht="12.75">
      <c r="C876" s="32"/>
    </row>
    <row r="877" ht="12.75">
      <c r="C877" s="32"/>
    </row>
    <row r="878" ht="12.75">
      <c r="C878" s="32"/>
    </row>
    <row r="879" ht="12.75">
      <c r="C879" s="32"/>
    </row>
    <row r="880" ht="12.75">
      <c r="C880" s="32"/>
    </row>
    <row r="881" ht="12.75">
      <c r="C881" s="32"/>
    </row>
    <row r="882" ht="12.75">
      <c r="C882" s="32"/>
    </row>
    <row r="883" ht="12.75">
      <c r="C883" s="32"/>
    </row>
    <row r="884" ht="12.75">
      <c r="C884" s="32"/>
    </row>
    <row r="885" ht="12.75">
      <c r="C885" s="32"/>
    </row>
    <row r="886" ht="12.75">
      <c r="C886" s="32"/>
    </row>
    <row r="887" ht="12.75">
      <c r="C887" s="32"/>
    </row>
    <row r="888" ht="12.75">
      <c r="C888" s="32"/>
    </row>
    <row r="889" ht="12.75">
      <c r="C889" s="32"/>
    </row>
    <row r="890" ht="12.75">
      <c r="C890" s="32"/>
    </row>
    <row r="891" ht="12.75">
      <c r="C891" s="32"/>
    </row>
    <row r="892" ht="12.75">
      <c r="C892" s="32"/>
    </row>
    <row r="893" ht="12.75">
      <c r="C893" s="32"/>
    </row>
    <row r="894" ht="12.75">
      <c r="C894" s="32"/>
    </row>
    <row r="895" ht="12.75">
      <c r="C895" s="32"/>
    </row>
    <row r="896" ht="12.75">
      <c r="C896" s="32"/>
    </row>
    <row r="897" ht="12.75">
      <c r="C897" s="32"/>
    </row>
    <row r="898" ht="12.75">
      <c r="C898" s="32"/>
    </row>
    <row r="899" ht="12.75">
      <c r="C899" s="32"/>
    </row>
    <row r="900" ht="12.75">
      <c r="C900" s="32"/>
    </row>
    <row r="901" ht="12.75">
      <c r="C901" s="32"/>
    </row>
    <row r="902" ht="12.75">
      <c r="C902" s="32"/>
    </row>
    <row r="903" ht="12.75">
      <c r="C903" s="32"/>
    </row>
    <row r="904" ht="12.75">
      <c r="C904" s="32"/>
    </row>
    <row r="905" ht="12.75">
      <c r="C905" s="32"/>
    </row>
    <row r="906" ht="12.75">
      <c r="C906" s="32"/>
    </row>
    <row r="907" ht="12.75">
      <c r="C907" s="32"/>
    </row>
    <row r="908" ht="12.75">
      <c r="C908" s="32"/>
    </row>
    <row r="909" ht="12.75">
      <c r="C909" s="32"/>
    </row>
    <row r="910" ht="12.75">
      <c r="C910" s="32"/>
    </row>
    <row r="911" ht="12.75">
      <c r="C911" s="32"/>
    </row>
    <row r="912" ht="12.75">
      <c r="C912" s="32"/>
    </row>
    <row r="913" ht="12.75">
      <c r="C913" s="32"/>
    </row>
    <row r="914" ht="12.75">
      <c r="C914" s="32"/>
    </row>
    <row r="915" ht="12.75">
      <c r="C915" s="32"/>
    </row>
    <row r="916" ht="12.75">
      <c r="C916" s="32"/>
    </row>
    <row r="917" ht="12.75">
      <c r="C917" s="32"/>
    </row>
    <row r="918" ht="12.75">
      <c r="C918" s="32"/>
    </row>
    <row r="919" ht="12.75">
      <c r="C919" s="32"/>
    </row>
    <row r="920" ht="12.75">
      <c r="C920" s="32"/>
    </row>
    <row r="921" ht="12.75">
      <c r="C921" s="32"/>
    </row>
    <row r="922" ht="12.75">
      <c r="C922" s="32"/>
    </row>
    <row r="923" ht="12.75">
      <c r="C923" s="32"/>
    </row>
    <row r="924" ht="12.75">
      <c r="C924" s="32"/>
    </row>
    <row r="925" ht="12.75">
      <c r="C925" s="32"/>
    </row>
    <row r="926" ht="12.75">
      <c r="C926" s="32"/>
    </row>
    <row r="927" ht="12.75">
      <c r="C927" s="32"/>
    </row>
    <row r="928" ht="12.75">
      <c r="C928" s="32"/>
    </row>
    <row r="929" ht="12.75">
      <c r="C929" s="32"/>
    </row>
    <row r="930" ht="12.75">
      <c r="C930" s="32"/>
    </row>
    <row r="931" ht="12.75">
      <c r="C931" s="32"/>
    </row>
    <row r="932" ht="12.75">
      <c r="C932" s="32"/>
    </row>
    <row r="933" ht="12.75">
      <c r="C933" s="32"/>
    </row>
    <row r="934" ht="12.75">
      <c r="C934" s="32"/>
    </row>
    <row r="935" ht="12.75">
      <c r="C935" s="32"/>
    </row>
    <row r="936" ht="12.75">
      <c r="C936" s="32"/>
    </row>
    <row r="937" ht="12.75">
      <c r="C937" s="32"/>
    </row>
    <row r="938" ht="12.75">
      <c r="C938" s="32"/>
    </row>
    <row r="939" ht="12.75">
      <c r="C939" s="32"/>
    </row>
    <row r="940" ht="12.75">
      <c r="C940" s="32"/>
    </row>
    <row r="941" ht="12.75">
      <c r="C941" s="32"/>
    </row>
    <row r="942" ht="12.75">
      <c r="C942" s="32"/>
    </row>
    <row r="943" ht="12.75">
      <c r="C943" s="32"/>
    </row>
    <row r="944" ht="12.75">
      <c r="C944" s="32"/>
    </row>
    <row r="945" ht="12.75">
      <c r="C945" s="32"/>
    </row>
    <row r="946" ht="12.75">
      <c r="C946" s="32"/>
    </row>
    <row r="947" ht="12.75">
      <c r="C947" s="32"/>
    </row>
    <row r="948" ht="12.75">
      <c r="C948" s="32"/>
    </row>
    <row r="949" ht="12.75">
      <c r="C949" s="32"/>
    </row>
    <row r="950" ht="12.75">
      <c r="C950" s="32"/>
    </row>
    <row r="951" ht="12.75">
      <c r="C951" s="32"/>
    </row>
    <row r="952" ht="12.75">
      <c r="C952" s="32"/>
    </row>
    <row r="953" ht="12.75">
      <c r="C953" s="32"/>
    </row>
    <row r="954" ht="12.75">
      <c r="C954" s="32"/>
    </row>
    <row r="955" ht="12.75">
      <c r="C955" s="32"/>
    </row>
    <row r="956" ht="12.75">
      <c r="C956" s="32"/>
    </row>
    <row r="957" ht="12.75">
      <c r="C957" s="32"/>
    </row>
    <row r="958" ht="12.75">
      <c r="C958" s="32"/>
    </row>
    <row r="959" ht="12.75">
      <c r="C959" s="32"/>
    </row>
    <row r="960" ht="12.75">
      <c r="C960" s="32"/>
    </row>
    <row r="961" ht="12.75">
      <c r="C961" s="32"/>
    </row>
    <row r="962" ht="12.75">
      <c r="C962" s="32"/>
    </row>
    <row r="963" ht="12.75">
      <c r="C963" s="32"/>
    </row>
    <row r="964" ht="12.75">
      <c r="C964" s="32"/>
    </row>
    <row r="965" ht="12.75">
      <c r="C965" s="32"/>
    </row>
    <row r="966" ht="12.75">
      <c r="C966" s="32"/>
    </row>
    <row r="967" ht="12.75">
      <c r="C967" s="32"/>
    </row>
    <row r="968" ht="12.75">
      <c r="C968" s="32"/>
    </row>
    <row r="969" ht="12.75">
      <c r="C969" s="32"/>
    </row>
    <row r="970" ht="12.75">
      <c r="C970" s="32"/>
    </row>
    <row r="971" ht="12.75">
      <c r="C971" s="32"/>
    </row>
    <row r="972" ht="12.75">
      <c r="C972" s="32"/>
    </row>
    <row r="973" ht="12.75">
      <c r="C973" s="32"/>
    </row>
    <row r="974" ht="12.75">
      <c r="C974" s="32"/>
    </row>
    <row r="975" ht="12.75">
      <c r="C975" s="32"/>
    </row>
    <row r="976" ht="12.75">
      <c r="C976" s="32"/>
    </row>
    <row r="977" ht="12.75">
      <c r="C977" s="32"/>
    </row>
    <row r="978" ht="12.75">
      <c r="C978" s="32"/>
    </row>
    <row r="979" ht="12.75">
      <c r="C979" s="32"/>
    </row>
    <row r="980" ht="12.75">
      <c r="C980" s="32"/>
    </row>
    <row r="981" ht="12.75">
      <c r="C981" s="32"/>
    </row>
    <row r="982" ht="12.75">
      <c r="C982" s="32"/>
    </row>
    <row r="983" ht="12.75">
      <c r="C983" s="32"/>
    </row>
    <row r="984" ht="12.75">
      <c r="C984" s="32"/>
    </row>
    <row r="985" ht="12.75">
      <c r="C985" s="32"/>
    </row>
    <row r="986" ht="12.75">
      <c r="C986" s="32"/>
    </row>
    <row r="987" ht="12.75">
      <c r="C987" s="32"/>
    </row>
    <row r="988" ht="12.75">
      <c r="C988" s="32"/>
    </row>
    <row r="989" ht="12.75">
      <c r="C989" s="32"/>
    </row>
    <row r="990" ht="12.75">
      <c r="C990" s="32"/>
    </row>
    <row r="991" ht="12.75">
      <c r="C991" s="32"/>
    </row>
    <row r="992" ht="12.75">
      <c r="C992" s="32"/>
    </row>
    <row r="993" ht="12.75">
      <c r="C993" s="32"/>
    </row>
    <row r="994" ht="12.75">
      <c r="C994" s="32"/>
    </row>
    <row r="995" ht="12.75">
      <c r="C995" s="32"/>
    </row>
    <row r="996" ht="12.75">
      <c r="C996" s="32"/>
    </row>
    <row r="997" ht="12.75">
      <c r="C997" s="32"/>
    </row>
    <row r="998" ht="12.75">
      <c r="C998" s="32"/>
    </row>
    <row r="999" ht="12.75">
      <c r="C999" s="32"/>
    </row>
    <row r="1000" ht="12.75">
      <c r="C1000" s="32"/>
    </row>
    <row r="1001" ht="12.75">
      <c r="C1001" s="32"/>
    </row>
    <row r="1002" ht="12.75">
      <c r="C1002" s="32"/>
    </row>
    <row r="1003" ht="12.75">
      <c r="C1003" s="32"/>
    </row>
    <row r="1004" ht="12.75">
      <c r="C1004" s="32"/>
    </row>
    <row r="1005" ht="12.75">
      <c r="C1005" s="32"/>
    </row>
    <row r="1006" ht="12.75">
      <c r="C1006" s="32"/>
    </row>
    <row r="1007" ht="12.75">
      <c r="C1007" s="32"/>
    </row>
    <row r="1008" ht="12.75">
      <c r="C1008" s="32"/>
    </row>
    <row r="1009" ht="12.75">
      <c r="C1009" s="32"/>
    </row>
    <row r="1010" ht="12.75">
      <c r="C1010" s="32"/>
    </row>
    <row r="1011" ht="12.75">
      <c r="C1011" s="32"/>
    </row>
    <row r="1012" ht="12.75">
      <c r="C1012" s="32"/>
    </row>
    <row r="1013" ht="12.75">
      <c r="C1013" s="32"/>
    </row>
    <row r="1014" ht="12.75">
      <c r="C1014" s="32"/>
    </row>
    <row r="1015" ht="12.75">
      <c r="C1015" s="32"/>
    </row>
    <row r="1016" ht="12.75">
      <c r="C1016" s="32"/>
    </row>
    <row r="1017" ht="12.75">
      <c r="C1017" s="32"/>
    </row>
    <row r="1018" ht="12.75">
      <c r="C1018" s="32"/>
    </row>
    <row r="1019" ht="12.75">
      <c r="C1019" s="32"/>
    </row>
    <row r="1020" ht="12.75">
      <c r="C1020" s="32"/>
    </row>
    <row r="1021" ht="12.75">
      <c r="C1021" s="32"/>
    </row>
    <row r="1022" ht="12.75">
      <c r="C1022" s="32"/>
    </row>
    <row r="1023" ht="12.75">
      <c r="C1023" s="32"/>
    </row>
    <row r="1024" ht="12.75">
      <c r="C1024" s="32"/>
    </row>
    <row r="1025" ht="12.75">
      <c r="C1025" s="32"/>
    </row>
    <row r="1026" ht="12.75">
      <c r="C1026" s="32"/>
    </row>
    <row r="1027" ht="12.75">
      <c r="C1027" s="32"/>
    </row>
    <row r="1028" ht="12.75">
      <c r="C1028" s="32"/>
    </row>
    <row r="1029" ht="12.75">
      <c r="C1029" s="32"/>
    </row>
    <row r="1030" ht="12.75">
      <c r="C1030" s="32"/>
    </row>
    <row r="1031" ht="12.75">
      <c r="C1031" s="32"/>
    </row>
    <row r="1032" ht="12.75">
      <c r="C1032" s="32"/>
    </row>
    <row r="1033" ht="12.75">
      <c r="C1033" s="32"/>
    </row>
    <row r="1034" ht="12.75">
      <c r="C1034" s="32"/>
    </row>
    <row r="1035" ht="12.75">
      <c r="C1035" s="32"/>
    </row>
    <row r="1036" ht="12.75">
      <c r="C1036" s="32"/>
    </row>
    <row r="1037" ht="12.75">
      <c r="C1037" s="32"/>
    </row>
    <row r="1038" ht="12.75">
      <c r="C1038" s="32"/>
    </row>
    <row r="1039" ht="12.75">
      <c r="C1039" s="32"/>
    </row>
    <row r="1040" ht="12.75">
      <c r="C1040" s="32"/>
    </row>
    <row r="1041" ht="12.75">
      <c r="C1041" s="32"/>
    </row>
    <row r="1042" ht="12.75">
      <c r="C1042" s="32"/>
    </row>
    <row r="1043" ht="12.75">
      <c r="C1043" s="32"/>
    </row>
    <row r="1044" ht="12.75">
      <c r="C1044" s="32"/>
    </row>
    <row r="1045" ht="12.75">
      <c r="C1045" s="32"/>
    </row>
    <row r="1046" ht="12.75">
      <c r="C1046" s="32"/>
    </row>
    <row r="1047" ht="12.75">
      <c r="C1047" s="32"/>
    </row>
    <row r="1048" ht="12.75">
      <c r="C1048" s="32"/>
    </row>
    <row r="1049" ht="12.75">
      <c r="C1049" s="32"/>
    </row>
    <row r="1050" ht="12.75">
      <c r="C1050" s="32"/>
    </row>
    <row r="1051" ht="12.75">
      <c r="C1051" s="32"/>
    </row>
    <row r="1052" ht="12.75">
      <c r="C1052" s="32"/>
    </row>
    <row r="1053" ht="12.75">
      <c r="C1053" s="32"/>
    </row>
    <row r="1054" ht="12.75">
      <c r="C1054" s="32"/>
    </row>
    <row r="1055" ht="12.75">
      <c r="C1055" s="32"/>
    </row>
    <row r="1056" ht="12.75">
      <c r="C1056" s="32"/>
    </row>
    <row r="1057" ht="12.75">
      <c r="C1057" s="32"/>
    </row>
    <row r="1058" ht="12.75">
      <c r="C1058" s="32"/>
    </row>
    <row r="1059" ht="12.75">
      <c r="C1059" s="32"/>
    </row>
    <row r="1060" ht="12.75">
      <c r="C1060" s="32"/>
    </row>
    <row r="1061" ht="12.75">
      <c r="C1061" s="32"/>
    </row>
    <row r="1062" ht="12.75">
      <c r="C1062" s="32"/>
    </row>
    <row r="1063" ht="12.75">
      <c r="C1063" s="32"/>
    </row>
    <row r="1064" ht="12.75">
      <c r="C1064" s="32"/>
    </row>
    <row r="1065" ht="12.75">
      <c r="C1065" s="32"/>
    </row>
    <row r="1066" ht="12.75">
      <c r="C1066" s="32"/>
    </row>
    <row r="1067" ht="12.75">
      <c r="C1067" s="32"/>
    </row>
    <row r="1068" ht="12.75">
      <c r="C1068" s="32"/>
    </row>
    <row r="1069" ht="12.75">
      <c r="C1069" s="32"/>
    </row>
    <row r="1070" ht="12.75">
      <c r="C1070" s="32"/>
    </row>
    <row r="1071" ht="12.75">
      <c r="C1071" s="32"/>
    </row>
    <row r="1072" ht="12.75">
      <c r="C1072" s="32"/>
    </row>
    <row r="1073" ht="12.75">
      <c r="C1073" s="32"/>
    </row>
    <row r="1074" ht="12.75">
      <c r="C1074" s="32"/>
    </row>
    <row r="1075" ht="12.75">
      <c r="C1075" s="32"/>
    </row>
    <row r="1076" ht="12.75">
      <c r="C1076" s="32"/>
    </row>
    <row r="1077" ht="12.75">
      <c r="C1077" s="32"/>
    </row>
    <row r="1078" ht="12.75">
      <c r="C1078" s="32"/>
    </row>
    <row r="1079" ht="12.75">
      <c r="C1079" s="32"/>
    </row>
    <row r="1080" ht="12.75">
      <c r="C1080" s="32"/>
    </row>
    <row r="1081" ht="12.75">
      <c r="C1081" s="32"/>
    </row>
    <row r="1082" ht="12.75">
      <c r="C1082" s="32"/>
    </row>
    <row r="1083" ht="12.75">
      <c r="C1083" s="32"/>
    </row>
    <row r="1084" ht="12.75">
      <c r="C1084" s="32"/>
    </row>
    <row r="1085" ht="12.75">
      <c r="C1085" s="32"/>
    </row>
    <row r="1086" ht="12.75">
      <c r="C1086" s="32"/>
    </row>
    <row r="1087" ht="12.75">
      <c r="C1087" s="32"/>
    </row>
    <row r="1088" ht="12.75">
      <c r="C1088" s="32"/>
    </row>
    <row r="1089" ht="12.75">
      <c r="C1089" s="32"/>
    </row>
    <row r="1090" ht="12.75">
      <c r="C1090" s="32"/>
    </row>
    <row r="1091" ht="12.75">
      <c r="C1091" s="32"/>
    </row>
    <row r="1092" ht="12.75">
      <c r="C1092" s="32"/>
    </row>
    <row r="1093" ht="12.75">
      <c r="C1093" s="32"/>
    </row>
    <row r="1094" ht="12.75">
      <c r="C1094" s="32"/>
    </row>
    <row r="1095" ht="12.75">
      <c r="C1095" s="32"/>
    </row>
    <row r="1096" ht="12.75">
      <c r="C1096" s="32"/>
    </row>
    <row r="1097" ht="12.75">
      <c r="C1097" s="32"/>
    </row>
    <row r="1098" ht="12.75">
      <c r="C1098" s="32"/>
    </row>
    <row r="1099" ht="12.75">
      <c r="C1099" s="32"/>
    </row>
    <row r="1100" ht="12.75">
      <c r="C1100" s="32"/>
    </row>
    <row r="1101" ht="12.75">
      <c r="C1101" s="32"/>
    </row>
    <row r="1102" ht="12.75">
      <c r="C1102" s="32"/>
    </row>
    <row r="1103" ht="12.75">
      <c r="C1103" s="32"/>
    </row>
    <row r="1104" ht="12.75">
      <c r="C1104" s="32"/>
    </row>
    <row r="1105" ht="12.75">
      <c r="C1105" s="32"/>
    </row>
    <row r="1106" ht="12.75">
      <c r="C1106" s="32"/>
    </row>
    <row r="1107" ht="12.75">
      <c r="C1107" s="32"/>
    </row>
    <row r="1108" ht="12.75">
      <c r="C1108" s="32"/>
    </row>
    <row r="1109" ht="12.75">
      <c r="C1109" s="32"/>
    </row>
    <row r="1110" ht="12.75">
      <c r="C1110" s="32"/>
    </row>
    <row r="1111" ht="12.75">
      <c r="C1111" s="32"/>
    </row>
    <row r="1112" ht="12.75">
      <c r="C1112" s="32"/>
    </row>
    <row r="1113" ht="12.75">
      <c r="C1113" s="32"/>
    </row>
    <row r="1114" ht="12.75">
      <c r="C1114" s="32"/>
    </row>
    <row r="1115" ht="12.75">
      <c r="C1115" s="32"/>
    </row>
    <row r="1116" ht="12.75">
      <c r="C1116" s="32"/>
    </row>
    <row r="1117" ht="12.75">
      <c r="C1117" s="32"/>
    </row>
    <row r="1118" ht="12.75">
      <c r="C1118" s="32"/>
    </row>
    <row r="1119" ht="12.75">
      <c r="C1119" s="32"/>
    </row>
    <row r="1120" ht="12.75">
      <c r="C1120" s="32"/>
    </row>
    <row r="1121" ht="12.75">
      <c r="C1121" s="32"/>
    </row>
    <row r="1122" ht="12.75">
      <c r="C1122" s="32"/>
    </row>
    <row r="1123" ht="12.75">
      <c r="C1123" s="32"/>
    </row>
    <row r="1124" ht="12.75">
      <c r="C1124" s="32"/>
    </row>
    <row r="1125" ht="12.75">
      <c r="C1125" s="32"/>
    </row>
    <row r="1126" ht="12.75">
      <c r="C1126" s="32"/>
    </row>
    <row r="1127" ht="12.75">
      <c r="C1127" s="32"/>
    </row>
    <row r="1128" ht="12.75">
      <c r="C1128" s="32"/>
    </row>
    <row r="1129" ht="12.75">
      <c r="C1129" s="32"/>
    </row>
    <row r="1130" ht="12.75">
      <c r="C1130" s="32"/>
    </row>
    <row r="1131" ht="12.75">
      <c r="C1131" s="32"/>
    </row>
    <row r="1132" ht="12.75">
      <c r="C1132" s="32"/>
    </row>
    <row r="1133" ht="12.75">
      <c r="C1133" s="32"/>
    </row>
    <row r="1134" ht="12.75">
      <c r="C1134" s="32"/>
    </row>
    <row r="1135" ht="12.75">
      <c r="C1135" s="32"/>
    </row>
    <row r="1136" ht="12.75">
      <c r="C1136" s="32"/>
    </row>
    <row r="1137" ht="12.75">
      <c r="C1137" s="32"/>
    </row>
    <row r="1138" ht="12.75">
      <c r="C1138" s="32"/>
    </row>
  </sheetData>
  <sheetProtection/>
  <mergeCells count="2">
    <mergeCell ref="C96:D96"/>
    <mergeCell ref="C97:D97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38"/>
  <sheetViews>
    <sheetView workbookViewId="0" topLeftCell="C1">
      <selection activeCell="J21" sqref="J21"/>
    </sheetView>
  </sheetViews>
  <sheetFormatPr defaultColWidth="9.140625" defaultRowHeight="12.75"/>
  <cols>
    <col min="1" max="1" width="3.421875" style="28" hidden="1" customWidth="1"/>
    <col min="2" max="2" width="4.8515625" style="28" hidden="1" customWidth="1"/>
    <col min="3" max="3" width="56.57421875" style="102" customWidth="1"/>
    <col min="4" max="4" width="8.00390625" style="28" customWidth="1"/>
    <col min="5" max="5" width="14.7109375" style="34" customWidth="1"/>
    <col min="6" max="7" width="9.140625" style="28" customWidth="1"/>
    <col min="8" max="8" width="10.140625" style="28" bestFit="1" customWidth="1"/>
    <col min="9" max="16384" width="9.140625" style="28" customWidth="1"/>
  </cols>
  <sheetData>
    <row r="1" ht="6.75" customHeight="1"/>
    <row r="2" ht="21.75" customHeight="1">
      <c r="C2" s="103" t="s">
        <v>0</v>
      </c>
    </row>
    <row r="3" spans="3:5" ht="28.5" customHeight="1">
      <c r="C3" s="103" t="s">
        <v>1</v>
      </c>
      <c r="E3" s="5"/>
    </row>
    <row r="4" ht="6" customHeight="1">
      <c r="C4" s="28"/>
    </row>
    <row r="5" ht="8.25" customHeight="1">
      <c r="C5" s="28"/>
    </row>
    <row r="6" ht="6.75" customHeight="1">
      <c r="C6" s="104"/>
    </row>
    <row r="7" spans="3:5" ht="9.75" customHeight="1">
      <c r="C7" s="105"/>
      <c r="D7" s="106"/>
      <c r="E7" s="35"/>
    </row>
    <row r="8" spans="3:5" ht="26.25" customHeight="1" hidden="1">
      <c r="C8" s="107" t="s">
        <v>2</v>
      </c>
      <c r="D8" s="106"/>
      <c r="E8" s="35"/>
    </row>
    <row r="9" spans="3:6" ht="26.25" customHeight="1">
      <c r="C9" s="107" t="s">
        <v>2</v>
      </c>
      <c r="D9" s="106"/>
      <c r="E9" s="35"/>
      <c r="F9" s="34"/>
    </row>
    <row r="10" spans="3:5" ht="19.5" customHeight="1">
      <c r="C10" s="107" t="s">
        <v>3</v>
      </c>
      <c r="D10" s="106"/>
      <c r="E10" s="35"/>
    </row>
    <row r="11" spans="3:7" ht="26.25" customHeight="1">
      <c r="C11" s="107" t="s">
        <v>128</v>
      </c>
      <c r="D11" s="106"/>
      <c r="E11" s="108"/>
      <c r="G11" s="34"/>
    </row>
    <row r="12" spans="3:4" ht="26.25" customHeight="1" hidden="1">
      <c r="C12" s="109" t="s">
        <v>4</v>
      </c>
      <c r="D12" s="109"/>
    </row>
    <row r="13" spans="2:3" ht="24.75" customHeight="1" hidden="1">
      <c r="B13" s="109"/>
      <c r="C13" s="110"/>
    </row>
    <row r="14" ht="15.75" hidden="1">
      <c r="C14" s="111"/>
    </row>
    <row r="15" ht="15.75" hidden="1">
      <c r="C15" s="111"/>
    </row>
    <row r="16" ht="12.75" hidden="1">
      <c r="C16" s="112"/>
    </row>
    <row r="17" ht="12.75" hidden="1">
      <c r="C17" s="112"/>
    </row>
    <row r="18" ht="5.25" customHeight="1">
      <c r="C18" s="112"/>
    </row>
    <row r="19" spans="3:5" ht="13.5" thickBot="1">
      <c r="C19" s="112"/>
      <c r="E19" s="113" t="s">
        <v>114</v>
      </c>
    </row>
    <row r="20" spans="2:5" s="116" customFormat="1" ht="12.75">
      <c r="B20" s="114" t="s">
        <v>5</v>
      </c>
      <c r="C20" s="115" t="s">
        <v>6</v>
      </c>
      <c r="D20" s="65" t="s">
        <v>7</v>
      </c>
      <c r="E20" s="17" t="s">
        <v>8</v>
      </c>
    </row>
    <row r="21" spans="2:5" s="116" customFormat="1" ht="29.25" customHeight="1" thickBot="1">
      <c r="B21" s="117" t="s">
        <v>10</v>
      </c>
      <c r="C21" s="118" t="s">
        <v>11</v>
      </c>
      <c r="D21" s="119"/>
      <c r="E21" s="55" t="str">
        <f>C11</f>
        <v>LA 31.07.2016</v>
      </c>
    </row>
    <row r="22" spans="2:8" s="121" customFormat="1" ht="18.75" customHeight="1" thickBot="1">
      <c r="B22" s="120"/>
      <c r="C22" s="57"/>
      <c r="D22" s="58"/>
      <c r="E22" s="96"/>
      <c r="G22" s="122"/>
      <c r="H22" s="123"/>
    </row>
    <row r="23" spans="2:6" s="116" customFormat="1" ht="18.75" customHeight="1" thickBot="1">
      <c r="B23" s="27">
        <v>1</v>
      </c>
      <c r="C23" s="62" t="s">
        <v>13</v>
      </c>
      <c r="D23" s="65" t="s">
        <v>14</v>
      </c>
      <c r="E23" s="97">
        <f>E24+E81</f>
        <v>14571951</v>
      </c>
      <c r="F23" s="124"/>
    </row>
    <row r="24" spans="2:7" ht="21" customHeight="1">
      <c r="B24" s="27">
        <v>2</v>
      </c>
      <c r="C24" s="66" t="s">
        <v>15</v>
      </c>
      <c r="D24" s="67"/>
      <c r="E24" s="97">
        <f>SUM(E25,E39,E72,E77)</f>
        <v>11087648</v>
      </c>
      <c r="F24" s="28" t="s">
        <v>121</v>
      </c>
      <c r="G24" s="34"/>
    </row>
    <row r="25" spans="2:7" ht="12.75">
      <c r="B25" s="30">
        <v>3</v>
      </c>
      <c r="C25" s="48" t="s">
        <v>16</v>
      </c>
      <c r="D25" s="61">
        <v>10</v>
      </c>
      <c r="E25" s="97">
        <f>SUM(E26,E31,E33)</f>
        <v>6932719</v>
      </c>
      <c r="G25" s="34"/>
    </row>
    <row r="26" spans="2:5" ht="27" customHeight="1">
      <c r="B26" s="27">
        <v>4</v>
      </c>
      <c r="C26" s="59" t="s">
        <v>17</v>
      </c>
      <c r="D26" s="50">
        <v>10.01</v>
      </c>
      <c r="E26" s="97">
        <f>SUM(E27:E30)</f>
        <v>5519997</v>
      </c>
    </row>
    <row r="27" spans="2:5" ht="12.75">
      <c r="B27" s="30">
        <v>5</v>
      </c>
      <c r="C27" s="49" t="s">
        <v>18</v>
      </c>
      <c r="D27" s="68" t="s">
        <v>19</v>
      </c>
      <c r="E27" s="90">
        <v>4919022</v>
      </c>
    </row>
    <row r="28" spans="2:5" ht="12.75">
      <c r="B28" s="30">
        <v>9</v>
      </c>
      <c r="C28" s="49" t="s">
        <v>20</v>
      </c>
      <c r="D28" s="70" t="s">
        <v>21</v>
      </c>
      <c r="E28" s="90">
        <v>476068</v>
      </c>
    </row>
    <row r="29" spans="2:5" ht="12.75">
      <c r="B29" s="30">
        <v>17</v>
      </c>
      <c r="C29" s="49" t="s">
        <v>22</v>
      </c>
      <c r="D29" s="70" t="s">
        <v>23</v>
      </c>
      <c r="E29" s="90">
        <v>82488</v>
      </c>
    </row>
    <row r="30" spans="2:5" ht="12.75">
      <c r="B30" s="30">
        <v>18</v>
      </c>
      <c r="C30" s="49" t="s">
        <v>24</v>
      </c>
      <c r="D30" s="70" t="s">
        <v>25</v>
      </c>
      <c r="E30" s="90">
        <v>42419</v>
      </c>
    </row>
    <row r="31" spans="2:5" ht="17.25" customHeight="1">
      <c r="B31" s="27">
        <v>24</v>
      </c>
      <c r="C31" s="48" t="s">
        <v>26</v>
      </c>
      <c r="D31" s="71">
        <v>10.02</v>
      </c>
      <c r="E31" s="97">
        <f>SUM(E32:E32)</f>
        <v>181553</v>
      </c>
    </row>
    <row r="32" spans="2:5" ht="14.25" customHeight="1">
      <c r="B32" s="30">
        <v>25</v>
      </c>
      <c r="C32" s="49" t="s">
        <v>27</v>
      </c>
      <c r="D32" s="72" t="s">
        <v>28</v>
      </c>
      <c r="E32" s="90">
        <v>181553</v>
      </c>
    </row>
    <row r="33" spans="2:5" ht="16.5" customHeight="1">
      <c r="B33" s="27">
        <v>31</v>
      </c>
      <c r="C33" s="48" t="s">
        <v>29</v>
      </c>
      <c r="D33" s="73">
        <v>10.03</v>
      </c>
      <c r="E33" s="97">
        <f>SUM(E34:E38)</f>
        <v>1231169</v>
      </c>
    </row>
    <row r="34" spans="2:5" ht="20.25" customHeight="1">
      <c r="B34" s="30">
        <v>32</v>
      </c>
      <c r="C34" s="60" t="s">
        <v>30</v>
      </c>
      <c r="D34" s="51" t="s">
        <v>31</v>
      </c>
      <c r="E34" s="90">
        <v>864837</v>
      </c>
    </row>
    <row r="35" spans="2:5" ht="12.75">
      <c r="B35" s="30">
        <v>33</v>
      </c>
      <c r="C35" s="49" t="s">
        <v>32</v>
      </c>
      <c r="D35" s="51" t="s">
        <v>33</v>
      </c>
      <c r="E35" s="90">
        <v>27063</v>
      </c>
    </row>
    <row r="36" spans="2:5" ht="20.25" customHeight="1">
      <c r="B36" s="30">
        <v>34</v>
      </c>
      <c r="C36" s="60" t="s">
        <v>34</v>
      </c>
      <c r="D36" s="51" t="s">
        <v>35</v>
      </c>
      <c r="E36" s="90">
        <v>284657</v>
      </c>
    </row>
    <row r="37" spans="2:5" ht="12.75">
      <c r="B37" s="30">
        <v>35</v>
      </c>
      <c r="C37" s="49" t="s">
        <v>36</v>
      </c>
      <c r="D37" s="51" t="s">
        <v>37</v>
      </c>
      <c r="E37" s="90">
        <v>8608</v>
      </c>
    </row>
    <row r="38" spans="2:5" ht="14.25" customHeight="1">
      <c r="B38" s="30"/>
      <c r="C38" s="49" t="s">
        <v>38</v>
      </c>
      <c r="D38" s="51" t="s">
        <v>39</v>
      </c>
      <c r="E38" s="90">
        <v>46004</v>
      </c>
    </row>
    <row r="39" spans="2:7" ht="18.75" customHeight="1">
      <c r="B39" s="30">
        <v>36</v>
      </c>
      <c r="C39" s="48" t="s">
        <v>40</v>
      </c>
      <c r="D39" s="50">
        <v>20</v>
      </c>
      <c r="E39" s="97">
        <f>E40+E49+E50+E54+E57+E58+E59+E60+E61+E62</f>
        <v>3826237</v>
      </c>
      <c r="F39" s="34"/>
      <c r="G39" s="34"/>
    </row>
    <row r="40" spans="2:5" ht="17.25" customHeight="1">
      <c r="B40" s="27">
        <v>37</v>
      </c>
      <c r="C40" s="48" t="s">
        <v>41</v>
      </c>
      <c r="D40" s="50">
        <v>20.01</v>
      </c>
      <c r="E40" s="97">
        <f>SUM(E41:E48)</f>
        <v>2724186</v>
      </c>
    </row>
    <row r="41" spans="2:5" ht="12.75">
      <c r="B41" s="30">
        <v>38</v>
      </c>
      <c r="C41" s="69" t="s">
        <v>42</v>
      </c>
      <c r="D41" s="51" t="s">
        <v>43</v>
      </c>
      <c r="E41" s="90">
        <v>69242</v>
      </c>
    </row>
    <row r="42" spans="2:5" ht="12.75">
      <c r="B42" s="30">
        <v>39</v>
      </c>
      <c r="C42" s="49" t="s">
        <v>44</v>
      </c>
      <c r="D42" s="51" t="s">
        <v>45</v>
      </c>
      <c r="E42" s="90">
        <v>83520</v>
      </c>
    </row>
    <row r="43" spans="2:5" ht="12.75">
      <c r="B43" s="30">
        <v>40</v>
      </c>
      <c r="C43" s="49" t="s">
        <v>46</v>
      </c>
      <c r="D43" s="51" t="s">
        <v>47</v>
      </c>
      <c r="E43" s="90">
        <v>245996</v>
      </c>
    </row>
    <row r="44" spans="2:5" ht="12.75">
      <c r="B44" s="30">
        <v>41</v>
      </c>
      <c r="C44" s="69" t="s">
        <v>48</v>
      </c>
      <c r="D44" s="51" t="s">
        <v>49</v>
      </c>
      <c r="E44" s="90">
        <v>39538</v>
      </c>
    </row>
    <row r="45" spans="2:5" ht="12.75">
      <c r="B45" s="30">
        <v>42</v>
      </c>
      <c r="C45" s="49" t="s">
        <v>50</v>
      </c>
      <c r="D45" s="51" t="s">
        <v>51</v>
      </c>
      <c r="E45" s="90">
        <v>122221</v>
      </c>
    </row>
    <row r="46" spans="2:5" ht="12.75">
      <c r="B46" s="30">
        <v>45</v>
      </c>
      <c r="C46" s="49" t="s">
        <v>52</v>
      </c>
      <c r="D46" s="51" t="s">
        <v>53</v>
      </c>
      <c r="E46" s="90">
        <v>90744</v>
      </c>
    </row>
    <row r="47" spans="2:5" ht="12.75">
      <c r="B47" s="30"/>
      <c r="C47" s="49" t="s">
        <v>54</v>
      </c>
      <c r="D47" s="51" t="s">
        <v>55</v>
      </c>
      <c r="E47" s="90">
        <v>1343727</v>
      </c>
    </row>
    <row r="48" spans="2:5" ht="12.75">
      <c r="B48" s="30">
        <v>46</v>
      </c>
      <c r="C48" s="49" t="s">
        <v>56</v>
      </c>
      <c r="D48" s="51" t="s">
        <v>57</v>
      </c>
      <c r="E48" s="90">
        <v>729198</v>
      </c>
    </row>
    <row r="49" spans="2:5" ht="15" customHeight="1">
      <c r="B49" s="27">
        <v>47</v>
      </c>
      <c r="C49" s="48" t="s">
        <v>58</v>
      </c>
      <c r="D49" s="50">
        <v>20.02</v>
      </c>
      <c r="E49" s="90">
        <v>21310</v>
      </c>
    </row>
    <row r="50" spans="2:5" ht="15.75" customHeight="1">
      <c r="B50" s="27">
        <v>53</v>
      </c>
      <c r="C50" s="48" t="s">
        <v>59</v>
      </c>
      <c r="D50" s="50">
        <v>20.05</v>
      </c>
      <c r="E50" s="97">
        <f>SUM(E51:E53)</f>
        <v>111438</v>
      </c>
    </row>
    <row r="51" spans="2:5" ht="15.75" customHeight="1">
      <c r="B51" s="30">
        <v>54</v>
      </c>
      <c r="C51" s="49" t="s">
        <v>60</v>
      </c>
      <c r="D51" s="51" t="s">
        <v>61</v>
      </c>
      <c r="E51" s="90">
        <v>27444</v>
      </c>
    </row>
    <row r="52" spans="2:5" ht="15.75" customHeight="1">
      <c r="B52" s="30">
        <v>55</v>
      </c>
      <c r="C52" s="49" t="s">
        <v>62</v>
      </c>
      <c r="D52" s="51" t="s">
        <v>63</v>
      </c>
      <c r="E52" s="90">
        <v>0</v>
      </c>
    </row>
    <row r="53" spans="2:5" ht="15.75" customHeight="1">
      <c r="B53" s="30">
        <v>56</v>
      </c>
      <c r="C53" s="69" t="s">
        <v>64</v>
      </c>
      <c r="D53" s="51" t="s">
        <v>65</v>
      </c>
      <c r="E53" s="90">
        <v>83994</v>
      </c>
    </row>
    <row r="54" spans="2:5" ht="27" customHeight="1">
      <c r="B54" s="27">
        <v>57</v>
      </c>
      <c r="C54" s="48" t="s">
        <v>66</v>
      </c>
      <c r="D54" s="61">
        <v>20.06</v>
      </c>
      <c r="E54" s="97">
        <f>SUM(E55:E56)</f>
        <v>371273</v>
      </c>
    </row>
    <row r="55" spans="2:5" ht="18.75" customHeight="1">
      <c r="B55" s="30">
        <v>58</v>
      </c>
      <c r="C55" s="49" t="s">
        <v>67</v>
      </c>
      <c r="D55" s="51" t="s">
        <v>68</v>
      </c>
      <c r="E55" s="90">
        <v>96085</v>
      </c>
    </row>
    <row r="56" spans="2:5" ht="16.5" customHeight="1" thickBot="1">
      <c r="B56" s="125">
        <v>59</v>
      </c>
      <c r="C56" s="49" t="s">
        <v>69</v>
      </c>
      <c r="D56" s="51" t="s">
        <v>70</v>
      </c>
      <c r="E56" s="90">
        <v>275188</v>
      </c>
    </row>
    <row r="57" spans="2:5" ht="14.25" customHeight="1">
      <c r="B57" s="27">
        <v>61</v>
      </c>
      <c r="C57" s="48" t="s">
        <v>71</v>
      </c>
      <c r="D57" s="61">
        <v>20.11</v>
      </c>
      <c r="E57" s="90">
        <v>10126</v>
      </c>
    </row>
    <row r="58" spans="2:5" ht="12.75">
      <c r="B58" s="27">
        <v>62</v>
      </c>
      <c r="C58" s="48" t="s">
        <v>72</v>
      </c>
      <c r="D58" s="50">
        <v>20.12</v>
      </c>
      <c r="E58" s="90">
        <v>24158</v>
      </c>
    </row>
    <row r="59" spans="2:5" ht="12.75">
      <c r="B59" s="27">
        <v>63</v>
      </c>
      <c r="C59" s="48" t="s">
        <v>73</v>
      </c>
      <c r="D59" s="61">
        <v>20.13</v>
      </c>
      <c r="E59" s="90">
        <v>122558</v>
      </c>
    </row>
    <row r="60" spans="2:5" ht="12.75">
      <c r="B60" s="27">
        <v>64</v>
      </c>
      <c r="C60" s="48" t="s">
        <v>74</v>
      </c>
      <c r="D60" s="61">
        <v>20.14</v>
      </c>
      <c r="E60" s="90">
        <v>32718</v>
      </c>
    </row>
    <row r="61" spans="2:5" ht="12.75">
      <c r="B61" s="27"/>
      <c r="C61" s="48" t="s">
        <v>75</v>
      </c>
      <c r="D61" s="50">
        <v>20.25</v>
      </c>
      <c r="E61" s="90">
        <v>600</v>
      </c>
    </row>
    <row r="62" spans="2:5" ht="17.25" customHeight="1">
      <c r="B62" s="27">
        <v>69</v>
      </c>
      <c r="C62" s="48" t="s">
        <v>76</v>
      </c>
      <c r="D62" s="61" t="s">
        <v>77</v>
      </c>
      <c r="E62" s="97">
        <f>SUM(E63:E69)</f>
        <v>407870</v>
      </c>
    </row>
    <row r="63" spans="2:5" ht="12.75">
      <c r="B63" s="30">
        <v>70</v>
      </c>
      <c r="C63" s="49" t="s">
        <v>78</v>
      </c>
      <c r="D63" s="51" t="s">
        <v>79</v>
      </c>
      <c r="E63" s="90">
        <v>2571</v>
      </c>
    </row>
    <row r="64" spans="2:5" ht="12.75">
      <c r="B64" s="30">
        <v>71</v>
      </c>
      <c r="C64" s="49" t="s">
        <v>80</v>
      </c>
      <c r="D64" s="51" t="s">
        <v>81</v>
      </c>
      <c r="E64" s="90">
        <v>48204</v>
      </c>
    </row>
    <row r="65" spans="2:5" ht="12.75">
      <c r="B65" s="30">
        <v>72</v>
      </c>
      <c r="C65" s="74" t="s">
        <v>82</v>
      </c>
      <c r="D65" s="51" t="s">
        <v>83</v>
      </c>
      <c r="E65" s="90">
        <v>26694</v>
      </c>
    </row>
    <row r="66" spans="2:5" ht="12.75">
      <c r="B66" s="30">
        <v>73</v>
      </c>
      <c r="C66" s="74" t="s">
        <v>84</v>
      </c>
      <c r="D66" s="51" t="s">
        <v>85</v>
      </c>
      <c r="E66" s="90">
        <v>156297</v>
      </c>
    </row>
    <row r="67" spans="2:5" ht="12.75">
      <c r="B67" s="30">
        <v>74</v>
      </c>
      <c r="C67" s="49" t="s">
        <v>86</v>
      </c>
      <c r="D67" s="51" t="s">
        <v>87</v>
      </c>
      <c r="E67" s="90">
        <v>0</v>
      </c>
    </row>
    <row r="68" spans="2:5" ht="12.75">
      <c r="B68" s="30">
        <v>76</v>
      </c>
      <c r="C68" s="49" t="s">
        <v>88</v>
      </c>
      <c r="D68" s="51" t="s">
        <v>89</v>
      </c>
      <c r="E68" s="90">
        <v>7637</v>
      </c>
    </row>
    <row r="69" spans="2:5" ht="12.75">
      <c r="B69" s="30">
        <v>80</v>
      </c>
      <c r="C69" s="74" t="s">
        <v>90</v>
      </c>
      <c r="D69" s="51" t="s">
        <v>91</v>
      </c>
      <c r="E69" s="90">
        <v>166467</v>
      </c>
    </row>
    <row r="70" spans="2:5" ht="12.75">
      <c r="B70" s="126"/>
      <c r="C70" s="127" t="s">
        <v>122</v>
      </c>
      <c r="D70" s="128">
        <v>55</v>
      </c>
      <c r="E70" s="90"/>
    </row>
    <row r="71" spans="2:5" ht="12.75">
      <c r="B71" s="126"/>
      <c r="C71" s="49" t="s">
        <v>123</v>
      </c>
      <c r="D71" s="51" t="s">
        <v>124</v>
      </c>
      <c r="E71" s="90"/>
    </row>
    <row r="72" spans="2:5" s="130" customFormat="1" ht="26.25" customHeight="1">
      <c r="B72" s="129"/>
      <c r="C72" s="76" t="s">
        <v>107</v>
      </c>
      <c r="D72" s="75">
        <v>56</v>
      </c>
      <c r="E72" s="98">
        <f>+E73</f>
        <v>89156</v>
      </c>
    </row>
    <row r="73" spans="2:8" ht="25.5">
      <c r="B73" s="30">
        <v>86</v>
      </c>
      <c r="C73" s="80" t="s">
        <v>113</v>
      </c>
      <c r="D73" s="77" t="s">
        <v>112</v>
      </c>
      <c r="E73" s="97">
        <f>SUM(E74:E76)</f>
        <v>89156</v>
      </c>
      <c r="H73" s="131"/>
    </row>
    <row r="74" spans="2:5" ht="12.75">
      <c r="B74" s="30"/>
      <c r="C74" s="78" t="s">
        <v>105</v>
      </c>
      <c r="D74" s="79" t="s">
        <v>108</v>
      </c>
      <c r="E74" s="90">
        <v>21816</v>
      </c>
    </row>
    <row r="75" spans="2:5" ht="12.75">
      <c r="B75" s="30"/>
      <c r="C75" s="78" t="s">
        <v>111</v>
      </c>
      <c r="D75" s="79" t="s">
        <v>109</v>
      </c>
      <c r="E75" s="90">
        <v>67340</v>
      </c>
    </row>
    <row r="76" spans="2:5" ht="12.75">
      <c r="B76" s="30"/>
      <c r="C76" s="78" t="s">
        <v>106</v>
      </c>
      <c r="D76" s="79" t="s">
        <v>110</v>
      </c>
      <c r="E76" s="90">
        <v>0</v>
      </c>
    </row>
    <row r="77" spans="2:5" ht="12.75">
      <c r="B77" s="30"/>
      <c r="C77" s="63" t="s">
        <v>117</v>
      </c>
      <c r="D77" s="64">
        <v>57</v>
      </c>
      <c r="E77" s="97">
        <f>E78</f>
        <v>239536</v>
      </c>
    </row>
    <row r="78" spans="2:5" ht="15.75">
      <c r="B78" s="30"/>
      <c r="C78" s="81" t="s">
        <v>118</v>
      </c>
      <c r="D78" s="27">
        <v>57.02</v>
      </c>
      <c r="E78" s="97">
        <f>E79</f>
        <v>239536</v>
      </c>
    </row>
    <row r="79" spans="2:5" ht="12.75">
      <c r="B79" s="30"/>
      <c r="C79" s="53" t="s">
        <v>119</v>
      </c>
      <c r="D79" s="54" t="s">
        <v>120</v>
      </c>
      <c r="E79" s="90">
        <v>239536</v>
      </c>
    </row>
    <row r="80" spans="2:5" ht="12.75">
      <c r="B80" s="27">
        <v>89</v>
      </c>
      <c r="C80" s="82" t="s">
        <v>92</v>
      </c>
      <c r="D80" s="50">
        <v>70</v>
      </c>
      <c r="E80" s="97">
        <f>E81</f>
        <v>3484303</v>
      </c>
    </row>
    <row r="81" spans="2:5" ht="15" customHeight="1">
      <c r="B81" s="27">
        <v>90</v>
      </c>
      <c r="C81" s="82" t="s">
        <v>93</v>
      </c>
      <c r="D81" s="50">
        <v>71</v>
      </c>
      <c r="E81" s="97">
        <f>E82+E87</f>
        <v>3484303</v>
      </c>
    </row>
    <row r="82" spans="2:8" ht="12.75">
      <c r="B82" s="27">
        <v>91</v>
      </c>
      <c r="C82" s="82" t="s">
        <v>94</v>
      </c>
      <c r="D82" s="50">
        <v>71.01</v>
      </c>
      <c r="E82" s="97">
        <f>SUM(E83:E86)</f>
        <v>3484303</v>
      </c>
      <c r="G82" s="34"/>
      <c r="H82" s="132"/>
    </row>
    <row r="83" spans="2:5" ht="12.75">
      <c r="B83" s="30">
        <v>92</v>
      </c>
      <c r="C83" s="49" t="s">
        <v>95</v>
      </c>
      <c r="D83" s="51" t="s">
        <v>96</v>
      </c>
      <c r="E83" s="90">
        <v>3243061</v>
      </c>
    </row>
    <row r="84" spans="2:5" ht="19.5" customHeight="1">
      <c r="B84" s="30">
        <v>93</v>
      </c>
      <c r="C84" s="49" t="s">
        <v>97</v>
      </c>
      <c r="D84" s="51" t="s">
        <v>98</v>
      </c>
      <c r="E84" s="90">
        <v>120870</v>
      </c>
    </row>
    <row r="85" spans="2:5" ht="12.75">
      <c r="B85" s="30">
        <v>94</v>
      </c>
      <c r="C85" s="83" t="s">
        <v>99</v>
      </c>
      <c r="D85" s="51" t="s">
        <v>100</v>
      </c>
      <c r="E85" s="90">
        <v>120372</v>
      </c>
    </row>
    <row r="86" spans="2:5" ht="18.75" customHeight="1">
      <c r="B86" s="30">
        <v>95</v>
      </c>
      <c r="C86" s="49" t="s">
        <v>101</v>
      </c>
      <c r="D86" s="51" t="s">
        <v>102</v>
      </c>
      <c r="E86" s="90">
        <v>0</v>
      </c>
    </row>
    <row r="87" spans="2:7" ht="18.75" customHeight="1" thickBot="1">
      <c r="B87" s="30"/>
      <c r="C87" s="84" t="s">
        <v>103</v>
      </c>
      <c r="D87" s="85">
        <v>71.03</v>
      </c>
      <c r="E87" s="88"/>
      <c r="G87" s="113"/>
    </row>
    <row r="88" spans="2:5" ht="12.75" hidden="1">
      <c r="B88" s="133" t="s">
        <v>104</v>
      </c>
      <c r="C88" s="133"/>
      <c r="E88" s="134"/>
    </row>
    <row r="89" spans="2:7" ht="12.75" hidden="1">
      <c r="B89" s="133"/>
      <c r="C89" s="133"/>
      <c r="E89" s="134"/>
      <c r="G89" s="132"/>
    </row>
    <row r="90" spans="2:3" ht="12.75" hidden="1">
      <c r="B90" s="133"/>
      <c r="C90" s="133"/>
    </row>
    <row r="91" spans="2:3" ht="6.75" customHeight="1" hidden="1">
      <c r="B91" s="133"/>
      <c r="C91" s="133"/>
    </row>
    <row r="92" spans="2:3" ht="12.75" hidden="1">
      <c r="B92" s="133"/>
      <c r="C92" s="133"/>
    </row>
    <row r="93" spans="2:3" ht="12.75">
      <c r="B93" s="133"/>
      <c r="C93" s="133"/>
    </row>
    <row r="94" spans="2:3" ht="12.75">
      <c r="B94" s="133"/>
      <c r="C94" s="133"/>
    </row>
    <row r="95" spans="2:4" ht="15">
      <c r="B95" s="133"/>
      <c r="C95" s="42"/>
      <c r="D95" s="43"/>
    </row>
    <row r="96" spans="3:5" ht="12.75">
      <c r="C96" s="138" t="s">
        <v>115</v>
      </c>
      <c r="D96" s="138"/>
      <c r="E96" s="135" t="s">
        <v>126</v>
      </c>
    </row>
    <row r="97" spans="3:5" ht="12.75">
      <c r="C97" s="138" t="s">
        <v>116</v>
      </c>
      <c r="D97" s="138"/>
      <c r="E97" s="135" t="s">
        <v>127</v>
      </c>
    </row>
    <row r="98" spans="3:5" ht="15">
      <c r="C98" s="45"/>
      <c r="D98" s="45"/>
      <c r="E98" s="45"/>
    </row>
    <row r="99" spans="3:5" ht="15">
      <c r="C99" s="45"/>
      <c r="D99" s="45"/>
      <c r="E99" s="45"/>
    </row>
    <row r="100" spans="3:5" ht="51" customHeight="1">
      <c r="C100" s="45"/>
      <c r="D100" s="45"/>
      <c r="E100" s="46"/>
    </row>
    <row r="101" spans="3:5" ht="15">
      <c r="C101" s="45"/>
      <c r="D101" s="45"/>
      <c r="E101" s="44"/>
    </row>
    <row r="102" ht="12.75">
      <c r="C102" s="136"/>
    </row>
    <row r="103" ht="12.75">
      <c r="C103" s="136"/>
    </row>
    <row r="104" ht="12.75">
      <c r="C104" s="136"/>
    </row>
    <row r="105" ht="12.75">
      <c r="C105" s="136"/>
    </row>
    <row r="106" ht="12.75">
      <c r="C106" s="136"/>
    </row>
    <row r="107" ht="12.75">
      <c r="C107" s="136"/>
    </row>
    <row r="108" ht="12.75">
      <c r="C108" s="136"/>
    </row>
    <row r="109" ht="12.75">
      <c r="C109" s="136"/>
    </row>
    <row r="110" ht="12.75">
      <c r="C110" s="136"/>
    </row>
    <row r="111" ht="12.75">
      <c r="C111" s="136"/>
    </row>
    <row r="112" ht="12.75">
      <c r="C112" s="136"/>
    </row>
    <row r="113" ht="12.75">
      <c r="C113" s="136"/>
    </row>
    <row r="114" ht="12.75">
      <c r="C114" s="136"/>
    </row>
    <row r="115" ht="12.75">
      <c r="C115" s="136"/>
    </row>
    <row r="116" ht="12.75">
      <c r="C116" s="136"/>
    </row>
    <row r="117" ht="12.75">
      <c r="C117" s="136"/>
    </row>
    <row r="118" ht="12.75">
      <c r="C118" s="136"/>
    </row>
    <row r="119" ht="12.75">
      <c r="C119" s="136"/>
    </row>
    <row r="120" ht="12.75">
      <c r="C120" s="136"/>
    </row>
    <row r="121" ht="12.75">
      <c r="C121" s="136"/>
    </row>
    <row r="122" ht="12.75">
      <c r="C122" s="136"/>
    </row>
    <row r="123" ht="12.75">
      <c r="C123" s="136"/>
    </row>
    <row r="124" ht="12.75">
      <c r="C124" s="136"/>
    </row>
    <row r="125" ht="12.75">
      <c r="C125" s="136"/>
    </row>
    <row r="126" ht="12.75">
      <c r="C126" s="136"/>
    </row>
    <row r="127" ht="12.75">
      <c r="C127" s="136"/>
    </row>
    <row r="128" ht="12.75">
      <c r="C128" s="136"/>
    </row>
    <row r="129" ht="12.75">
      <c r="C129" s="136"/>
    </row>
    <row r="130" ht="12.75">
      <c r="C130" s="136"/>
    </row>
    <row r="131" ht="12.75">
      <c r="C131" s="136"/>
    </row>
    <row r="132" ht="12.75">
      <c r="C132" s="136"/>
    </row>
    <row r="133" ht="12.75">
      <c r="C133" s="136"/>
    </row>
    <row r="134" ht="12.75">
      <c r="C134" s="136"/>
    </row>
    <row r="135" ht="12.75">
      <c r="C135" s="136"/>
    </row>
    <row r="136" ht="12.75">
      <c r="C136" s="136"/>
    </row>
    <row r="137" ht="12.75">
      <c r="C137" s="136"/>
    </row>
    <row r="138" ht="12.75">
      <c r="C138" s="136"/>
    </row>
    <row r="139" ht="12.75">
      <c r="C139" s="136"/>
    </row>
    <row r="140" ht="12.75">
      <c r="C140" s="136"/>
    </row>
    <row r="141" ht="12.75">
      <c r="C141" s="136"/>
    </row>
    <row r="142" ht="12.75">
      <c r="C142" s="136"/>
    </row>
    <row r="143" ht="12.75">
      <c r="C143" s="136"/>
    </row>
    <row r="144" ht="12.75">
      <c r="C144" s="136"/>
    </row>
    <row r="145" ht="12.75">
      <c r="C145" s="136"/>
    </row>
    <row r="146" ht="12.75">
      <c r="C146" s="136"/>
    </row>
    <row r="147" ht="12.75">
      <c r="C147" s="136"/>
    </row>
    <row r="148" ht="12.75">
      <c r="C148" s="136"/>
    </row>
    <row r="149" ht="12.75">
      <c r="C149" s="136"/>
    </row>
    <row r="150" ht="12.75">
      <c r="C150" s="136"/>
    </row>
    <row r="151" ht="12.75">
      <c r="C151" s="136"/>
    </row>
    <row r="152" ht="12.75">
      <c r="C152" s="136"/>
    </row>
    <row r="153" ht="12.75">
      <c r="C153" s="136"/>
    </row>
    <row r="154" ht="12.75">
      <c r="C154" s="136"/>
    </row>
    <row r="155" ht="12.75">
      <c r="C155" s="136"/>
    </row>
    <row r="156" ht="12.75">
      <c r="C156" s="136"/>
    </row>
    <row r="157" ht="12.75">
      <c r="C157" s="136"/>
    </row>
    <row r="158" ht="12.75">
      <c r="C158" s="136"/>
    </row>
    <row r="159" ht="12.75">
      <c r="C159" s="136"/>
    </row>
    <row r="160" ht="12.75">
      <c r="C160" s="136"/>
    </row>
    <row r="161" ht="12.75">
      <c r="C161" s="136"/>
    </row>
    <row r="162" ht="12.75">
      <c r="C162" s="136"/>
    </row>
    <row r="163" ht="12.75">
      <c r="C163" s="136"/>
    </row>
    <row r="164" ht="12.75">
      <c r="C164" s="136"/>
    </row>
    <row r="165" ht="12.75">
      <c r="C165" s="136"/>
    </row>
    <row r="166" ht="12.75">
      <c r="C166" s="136"/>
    </row>
    <row r="167" ht="12.75">
      <c r="C167" s="136"/>
    </row>
    <row r="168" ht="12.75">
      <c r="C168" s="136"/>
    </row>
    <row r="169" ht="12.75">
      <c r="C169" s="136"/>
    </row>
    <row r="170" ht="12.75">
      <c r="C170" s="136"/>
    </row>
    <row r="171" ht="12.75">
      <c r="C171" s="136"/>
    </row>
    <row r="172" ht="12.75">
      <c r="C172" s="136"/>
    </row>
    <row r="173" ht="12.75">
      <c r="C173" s="136"/>
    </row>
    <row r="174" ht="12.75">
      <c r="C174" s="136"/>
    </row>
    <row r="175" ht="12.75">
      <c r="C175" s="136"/>
    </row>
    <row r="176" ht="12.75">
      <c r="C176" s="136"/>
    </row>
    <row r="177" ht="12.75">
      <c r="C177" s="136"/>
    </row>
    <row r="178" ht="12.75">
      <c r="C178" s="136"/>
    </row>
    <row r="179" ht="12.75">
      <c r="C179" s="136"/>
    </row>
    <row r="180" ht="12.75">
      <c r="C180" s="136"/>
    </row>
    <row r="181" ht="12.75">
      <c r="C181" s="136"/>
    </row>
    <row r="182" ht="12.75">
      <c r="C182" s="136"/>
    </row>
    <row r="183" ht="12.75">
      <c r="C183" s="136"/>
    </row>
    <row r="184" ht="12.75">
      <c r="C184" s="136"/>
    </row>
    <row r="185" ht="12.75">
      <c r="C185" s="136"/>
    </row>
    <row r="186" ht="12.75">
      <c r="C186" s="136"/>
    </row>
    <row r="187" ht="12.75">
      <c r="C187" s="136"/>
    </row>
    <row r="188" ht="12.75">
      <c r="C188" s="136"/>
    </row>
    <row r="189" ht="12.75">
      <c r="C189" s="136"/>
    </row>
    <row r="190" ht="12.75">
      <c r="C190" s="136"/>
    </row>
    <row r="191" ht="12.75">
      <c r="C191" s="136"/>
    </row>
    <row r="192" ht="12.75">
      <c r="C192" s="136"/>
    </row>
    <row r="193" ht="12.75">
      <c r="C193" s="136"/>
    </row>
    <row r="194" ht="12.75">
      <c r="C194" s="136"/>
    </row>
    <row r="195" ht="12.75">
      <c r="C195" s="136"/>
    </row>
    <row r="196" ht="12.75">
      <c r="C196" s="136"/>
    </row>
    <row r="197" ht="12.75">
      <c r="C197" s="136"/>
    </row>
    <row r="198" ht="12.75">
      <c r="C198" s="136"/>
    </row>
    <row r="199" ht="12.75">
      <c r="C199" s="136"/>
    </row>
    <row r="200" ht="12.75">
      <c r="C200" s="136"/>
    </row>
    <row r="201" ht="12.75">
      <c r="C201" s="136"/>
    </row>
    <row r="202" ht="12.75">
      <c r="C202" s="136"/>
    </row>
    <row r="203" ht="12.75">
      <c r="C203" s="136"/>
    </row>
    <row r="204" ht="12.75">
      <c r="C204" s="136"/>
    </row>
    <row r="205" ht="12.75">
      <c r="C205" s="136"/>
    </row>
    <row r="206" ht="12.75">
      <c r="C206" s="136"/>
    </row>
    <row r="207" ht="12.75">
      <c r="C207" s="136"/>
    </row>
    <row r="208" ht="12.75">
      <c r="C208" s="136"/>
    </row>
    <row r="209" ht="12.75">
      <c r="C209" s="136"/>
    </row>
    <row r="210" ht="12.75">
      <c r="C210" s="136"/>
    </row>
    <row r="211" ht="12.75">
      <c r="C211" s="136"/>
    </row>
    <row r="212" ht="12.75">
      <c r="C212" s="136"/>
    </row>
    <row r="213" ht="12.75">
      <c r="C213" s="136"/>
    </row>
    <row r="214" ht="12.75">
      <c r="C214" s="136"/>
    </row>
    <row r="215" ht="12.75">
      <c r="C215" s="136"/>
    </row>
    <row r="216" ht="12.75">
      <c r="C216" s="136"/>
    </row>
    <row r="217" ht="12.75">
      <c r="C217" s="136"/>
    </row>
    <row r="218" ht="12.75">
      <c r="C218" s="136"/>
    </row>
    <row r="219" ht="12.75">
      <c r="C219" s="136"/>
    </row>
    <row r="220" ht="12.75">
      <c r="C220" s="136"/>
    </row>
    <row r="221" ht="12.75">
      <c r="C221" s="136"/>
    </row>
    <row r="222" ht="12.75">
      <c r="C222" s="136"/>
    </row>
    <row r="223" ht="12.75">
      <c r="C223" s="136"/>
    </row>
    <row r="224" ht="12.75">
      <c r="C224" s="136"/>
    </row>
    <row r="225" ht="12.75">
      <c r="C225" s="136"/>
    </row>
    <row r="226" ht="12.75">
      <c r="C226" s="136"/>
    </row>
    <row r="227" ht="12.75">
      <c r="C227" s="136"/>
    </row>
    <row r="228" ht="12.75">
      <c r="C228" s="136"/>
    </row>
    <row r="229" ht="12.75">
      <c r="C229" s="136"/>
    </row>
    <row r="230" ht="12.75">
      <c r="C230" s="136"/>
    </row>
    <row r="231" ht="12.75">
      <c r="C231" s="136"/>
    </row>
    <row r="232" ht="12.75">
      <c r="C232" s="136"/>
    </row>
    <row r="233" ht="12.75">
      <c r="C233" s="136"/>
    </row>
    <row r="234" ht="12.75">
      <c r="C234" s="136"/>
    </row>
    <row r="235" ht="12.75">
      <c r="C235" s="136"/>
    </row>
    <row r="236" ht="12.75">
      <c r="C236" s="136"/>
    </row>
    <row r="237" ht="12.75">
      <c r="C237" s="136"/>
    </row>
    <row r="238" ht="12.75">
      <c r="C238" s="136"/>
    </row>
    <row r="239" ht="12.75">
      <c r="C239" s="136"/>
    </row>
    <row r="240" ht="12.75">
      <c r="C240" s="136"/>
    </row>
    <row r="241" ht="12.75">
      <c r="C241" s="136"/>
    </row>
    <row r="242" ht="12.75">
      <c r="C242" s="136"/>
    </row>
    <row r="243" ht="12.75">
      <c r="C243" s="136"/>
    </row>
    <row r="244" ht="12.75">
      <c r="C244" s="136"/>
    </row>
    <row r="245" ht="12.75">
      <c r="C245" s="136"/>
    </row>
    <row r="246" ht="12.75">
      <c r="C246" s="136"/>
    </row>
    <row r="247" ht="12.75">
      <c r="C247" s="136"/>
    </row>
    <row r="248" ht="12.75">
      <c r="C248" s="136"/>
    </row>
    <row r="249" ht="12.75">
      <c r="C249" s="136"/>
    </row>
    <row r="250" ht="12.75">
      <c r="C250" s="136"/>
    </row>
    <row r="251" ht="12.75">
      <c r="C251" s="136"/>
    </row>
    <row r="252" ht="12.75">
      <c r="C252" s="136"/>
    </row>
    <row r="253" ht="12.75">
      <c r="C253" s="136"/>
    </row>
    <row r="254" ht="12.75">
      <c r="C254" s="136"/>
    </row>
    <row r="255" ht="12.75">
      <c r="C255" s="136"/>
    </row>
    <row r="256" ht="12.75">
      <c r="C256" s="136"/>
    </row>
    <row r="257" ht="12.75">
      <c r="C257" s="136"/>
    </row>
    <row r="258" ht="12.75">
      <c r="C258" s="136"/>
    </row>
    <row r="259" ht="12.75">
      <c r="C259" s="136"/>
    </row>
    <row r="260" ht="12.75">
      <c r="C260" s="136"/>
    </row>
    <row r="261" ht="12.75">
      <c r="C261" s="136"/>
    </row>
    <row r="262" ht="12.75">
      <c r="C262" s="136"/>
    </row>
    <row r="263" ht="12.75">
      <c r="C263" s="136"/>
    </row>
    <row r="264" ht="12.75">
      <c r="C264" s="136"/>
    </row>
    <row r="265" ht="12.75">
      <c r="C265" s="136"/>
    </row>
    <row r="266" ht="12.75">
      <c r="C266" s="136"/>
    </row>
    <row r="267" ht="12.75">
      <c r="C267" s="136"/>
    </row>
    <row r="268" ht="12.75">
      <c r="C268" s="136"/>
    </row>
    <row r="269" ht="12.75">
      <c r="C269" s="136"/>
    </row>
    <row r="270" ht="12.75">
      <c r="C270" s="136"/>
    </row>
    <row r="271" ht="12.75">
      <c r="C271" s="136"/>
    </row>
    <row r="272" ht="12.75">
      <c r="C272" s="136"/>
    </row>
    <row r="273" ht="12.75">
      <c r="C273" s="136"/>
    </row>
    <row r="274" ht="12.75">
      <c r="C274" s="136"/>
    </row>
    <row r="275" ht="12.75">
      <c r="C275" s="136"/>
    </row>
    <row r="276" ht="12.75">
      <c r="C276" s="136"/>
    </row>
    <row r="277" ht="12.75">
      <c r="C277" s="136"/>
    </row>
    <row r="278" ht="12.75">
      <c r="C278" s="136"/>
    </row>
    <row r="279" ht="12.75">
      <c r="C279" s="136"/>
    </row>
    <row r="280" ht="12.75">
      <c r="C280" s="136"/>
    </row>
    <row r="281" ht="12.75">
      <c r="C281" s="136"/>
    </row>
    <row r="282" ht="12.75">
      <c r="C282" s="136"/>
    </row>
    <row r="283" ht="12.75">
      <c r="C283" s="136"/>
    </row>
    <row r="284" ht="12.75">
      <c r="C284" s="136"/>
    </row>
    <row r="285" ht="12.75">
      <c r="C285" s="136"/>
    </row>
    <row r="286" ht="12.75">
      <c r="C286" s="136"/>
    </row>
    <row r="287" ht="12.75">
      <c r="C287" s="136"/>
    </row>
    <row r="288" ht="12.75">
      <c r="C288" s="136"/>
    </row>
    <row r="289" ht="12.75">
      <c r="C289" s="136"/>
    </row>
    <row r="290" ht="12.75">
      <c r="C290" s="136"/>
    </row>
    <row r="291" ht="12.75">
      <c r="C291" s="136"/>
    </row>
    <row r="292" ht="12.75">
      <c r="C292" s="136"/>
    </row>
    <row r="293" ht="12.75">
      <c r="C293" s="136"/>
    </row>
    <row r="294" ht="12.75">
      <c r="C294" s="136"/>
    </row>
    <row r="295" ht="12.75">
      <c r="C295" s="136"/>
    </row>
    <row r="296" ht="12.75">
      <c r="C296" s="136"/>
    </row>
    <row r="297" ht="12.75">
      <c r="C297" s="136"/>
    </row>
    <row r="298" ht="12.75">
      <c r="C298" s="136"/>
    </row>
    <row r="299" ht="12.75">
      <c r="C299" s="136"/>
    </row>
    <row r="300" ht="12.75">
      <c r="C300" s="136"/>
    </row>
    <row r="301" ht="12.75">
      <c r="C301" s="136"/>
    </row>
    <row r="302" ht="12.75">
      <c r="C302" s="136"/>
    </row>
    <row r="303" ht="12.75">
      <c r="C303" s="136"/>
    </row>
    <row r="304" ht="12.75">
      <c r="C304" s="136"/>
    </row>
    <row r="305" ht="12.75">
      <c r="C305" s="136"/>
    </row>
    <row r="306" ht="12.75">
      <c r="C306" s="136"/>
    </row>
    <row r="307" ht="12.75">
      <c r="C307" s="136"/>
    </row>
    <row r="308" ht="12.75">
      <c r="C308" s="136"/>
    </row>
    <row r="309" ht="12.75">
      <c r="C309" s="136"/>
    </row>
    <row r="310" ht="12.75">
      <c r="C310" s="136"/>
    </row>
    <row r="311" ht="12.75">
      <c r="C311" s="136"/>
    </row>
    <row r="312" ht="12.75">
      <c r="C312" s="136"/>
    </row>
    <row r="313" ht="12.75">
      <c r="C313" s="136"/>
    </row>
    <row r="314" ht="12.75">
      <c r="C314" s="136"/>
    </row>
    <row r="315" ht="12.75">
      <c r="C315" s="136"/>
    </row>
    <row r="316" ht="12.75">
      <c r="C316" s="136"/>
    </row>
    <row r="317" ht="12.75">
      <c r="C317" s="136"/>
    </row>
    <row r="318" ht="12.75">
      <c r="C318" s="136"/>
    </row>
    <row r="319" ht="12.75">
      <c r="C319" s="136"/>
    </row>
    <row r="320" ht="12.75">
      <c r="C320" s="136"/>
    </row>
    <row r="321" ht="12.75">
      <c r="C321" s="136"/>
    </row>
    <row r="322" ht="12.75">
      <c r="C322" s="136"/>
    </row>
    <row r="323" ht="12.75">
      <c r="C323" s="136"/>
    </row>
    <row r="324" ht="12.75">
      <c r="C324" s="136"/>
    </row>
    <row r="325" ht="12.75">
      <c r="C325" s="136"/>
    </row>
    <row r="326" ht="12.75">
      <c r="C326" s="136"/>
    </row>
    <row r="327" ht="12.75">
      <c r="C327" s="136"/>
    </row>
    <row r="328" ht="12.75">
      <c r="C328" s="136"/>
    </row>
    <row r="329" ht="12.75">
      <c r="C329" s="136"/>
    </row>
    <row r="330" ht="12.75">
      <c r="C330" s="136"/>
    </row>
    <row r="331" ht="12.75">
      <c r="C331" s="136"/>
    </row>
    <row r="332" ht="12.75">
      <c r="C332" s="136"/>
    </row>
    <row r="333" ht="12.75">
      <c r="C333" s="136"/>
    </row>
    <row r="334" ht="12.75">
      <c r="C334" s="136"/>
    </row>
    <row r="335" ht="12.75">
      <c r="C335" s="136"/>
    </row>
    <row r="336" ht="12.75">
      <c r="C336" s="136"/>
    </row>
    <row r="337" ht="12.75">
      <c r="C337" s="136"/>
    </row>
    <row r="338" ht="12.75">
      <c r="C338" s="136"/>
    </row>
    <row r="339" ht="12.75">
      <c r="C339" s="136"/>
    </row>
    <row r="340" ht="12.75">
      <c r="C340" s="136"/>
    </row>
    <row r="341" ht="12.75">
      <c r="C341" s="136"/>
    </row>
    <row r="342" ht="12.75">
      <c r="C342" s="136"/>
    </row>
    <row r="343" ht="12.75">
      <c r="C343" s="136"/>
    </row>
    <row r="344" ht="12.75">
      <c r="C344" s="136"/>
    </row>
    <row r="345" ht="12.75">
      <c r="C345" s="136"/>
    </row>
    <row r="346" ht="12.75">
      <c r="C346" s="136"/>
    </row>
    <row r="347" ht="12.75">
      <c r="C347" s="136"/>
    </row>
    <row r="348" ht="12.75">
      <c r="C348" s="136"/>
    </row>
    <row r="349" ht="12.75">
      <c r="C349" s="136"/>
    </row>
    <row r="350" ht="12.75">
      <c r="C350" s="136"/>
    </row>
    <row r="351" ht="12.75">
      <c r="C351" s="136"/>
    </row>
    <row r="352" ht="12.75">
      <c r="C352" s="136"/>
    </row>
    <row r="353" ht="12.75">
      <c r="C353" s="136"/>
    </row>
    <row r="354" ht="12.75">
      <c r="C354" s="136"/>
    </row>
    <row r="355" ht="12.75">
      <c r="C355" s="136"/>
    </row>
    <row r="356" ht="12.75">
      <c r="C356" s="136"/>
    </row>
    <row r="357" ht="12.75">
      <c r="C357" s="136"/>
    </row>
    <row r="358" ht="12.75">
      <c r="C358" s="136"/>
    </row>
    <row r="359" ht="12.75">
      <c r="C359" s="136"/>
    </row>
    <row r="360" ht="12.75">
      <c r="C360" s="136"/>
    </row>
    <row r="361" ht="12.75">
      <c r="C361" s="136"/>
    </row>
    <row r="362" ht="12.75">
      <c r="C362" s="136"/>
    </row>
    <row r="363" ht="12.75">
      <c r="C363" s="136"/>
    </row>
    <row r="364" ht="12.75">
      <c r="C364" s="136"/>
    </row>
    <row r="365" ht="12.75">
      <c r="C365" s="136"/>
    </row>
    <row r="366" ht="12.75">
      <c r="C366" s="136"/>
    </row>
    <row r="367" ht="12.75">
      <c r="C367" s="136"/>
    </row>
    <row r="368" ht="12.75">
      <c r="C368" s="136"/>
    </row>
    <row r="369" ht="12.75">
      <c r="C369" s="136"/>
    </row>
    <row r="370" ht="12.75">
      <c r="C370" s="136"/>
    </row>
    <row r="371" ht="12.75">
      <c r="C371" s="136"/>
    </row>
    <row r="372" ht="12.75">
      <c r="C372" s="136"/>
    </row>
    <row r="373" ht="12.75">
      <c r="C373" s="136"/>
    </row>
    <row r="374" ht="12.75">
      <c r="C374" s="136"/>
    </row>
    <row r="375" ht="12.75">
      <c r="C375" s="136"/>
    </row>
    <row r="376" ht="12.75">
      <c r="C376" s="136"/>
    </row>
    <row r="377" ht="12.75">
      <c r="C377" s="136"/>
    </row>
    <row r="378" ht="12.75">
      <c r="C378" s="136"/>
    </row>
    <row r="379" ht="12.75">
      <c r="C379" s="136"/>
    </row>
    <row r="380" ht="12.75">
      <c r="C380" s="136"/>
    </row>
    <row r="381" ht="12.75">
      <c r="C381" s="136"/>
    </row>
    <row r="382" ht="12.75">
      <c r="C382" s="136"/>
    </row>
    <row r="383" ht="12.75">
      <c r="C383" s="136"/>
    </row>
    <row r="384" ht="12.75">
      <c r="C384" s="136"/>
    </row>
    <row r="385" ht="12.75">
      <c r="C385" s="136"/>
    </row>
    <row r="386" ht="12.75">
      <c r="C386" s="136"/>
    </row>
    <row r="387" ht="12.75">
      <c r="C387" s="136"/>
    </row>
    <row r="388" ht="12.75">
      <c r="C388" s="136"/>
    </row>
    <row r="389" ht="12.75">
      <c r="C389" s="136"/>
    </row>
    <row r="390" ht="12.75">
      <c r="C390" s="136"/>
    </row>
    <row r="391" ht="12.75">
      <c r="C391" s="136"/>
    </row>
    <row r="392" ht="12.75">
      <c r="C392" s="136"/>
    </row>
    <row r="393" ht="12.75">
      <c r="C393" s="136"/>
    </row>
    <row r="394" ht="12.75">
      <c r="C394" s="136"/>
    </row>
    <row r="395" ht="12.75">
      <c r="C395" s="136"/>
    </row>
    <row r="396" ht="12.75">
      <c r="C396" s="136"/>
    </row>
    <row r="397" ht="12.75">
      <c r="C397" s="136"/>
    </row>
    <row r="398" ht="12.75">
      <c r="C398" s="136"/>
    </row>
    <row r="399" ht="12.75">
      <c r="C399" s="136"/>
    </row>
    <row r="400" ht="12.75">
      <c r="C400" s="136"/>
    </row>
    <row r="401" ht="12.75">
      <c r="C401" s="136"/>
    </row>
    <row r="402" ht="12.75">
      <c r="C402" s="136"/>
    </row>
    <row r="403" ht="12.75">
      <c r="C403" s="136"/>
    </row>
    <row r="404" ht="12.75">
      <c r="C404" s="136"/>
    </row>
    <row r="405" ht="12.75">
      <c r="C405" s="136"/>
    </row>
    <row r="406" ht="12.75">
      <c r="C406" s="136"/>
    </row>
    <row r="407" ht="12.75">
      <c r="C407" s="136"/>
    </row>
    <row r="408" ht="12.75">
      <c r="C408" s="136"/>
    </row>
    <row r="409" ht="12.75">
      <c r="C409" s="136"/>
    </row>
    <row r="410" ht="12.75">
      <c r="C410" s="136"/>
    </row>
    <row r="411" ht="12.75">
      <c r="C411" s="136"/>
    </row>
    <row r="412" ht="12.75">
      <c r="C412" s="136"/>
    </row>
    <row r="413" ht="12.75">
      <c r="C413" s="136"/>
    </row>
    <row r="414" ht="12.75">
      <c r="C414" s="136"/>
    </row>
    <row r="415" ht="12.75">
      <c r="C415" s="136"/>
    </row>
    <row r="416" ht="12.75">
      <c r="C416" s="136"/>
    </row>
    <row r="417" ht="12.75">
      <c r="C417" s="136"/>
    </row>
    <row r="418" ht="12.75">
      <c r="C418" s="136"/>
    </row>
    <row r="419" ht="12.75">
      <c r="C419" s="136"/>
    </row>
    <row r="420" ht="12.75">
      <c r="C420" s="136"/>
    </row>
    <row r="421" ht="12.75">
      <c r="C421" s="136"/>
    </row>
    <row r="422" ht="12.75">
      <c r="C422" s="136"/>
    </row>
    <row r="423" ht="12.75">
      <c r="C423" s="136"/>
    </row>
    <row r="424" ht="12.75">
      <c r="C424" s="136"/>
    </row>
    <row r="425" ht="12.75">
      <c r="C425" s="136"/>
    </row>
    <row r="426" ht="12.75">
      <c r="C426" s="136"/>
    </row>
    <row r="427" ht="12.75">
      <c r="C427" s="136"/>
    </row>
    <row r="428" ht="12.75">
      <c r="C428" s="136"/>
    </row>
    <row r="429" ht="12.75">
      <c r="C429" s="136"/>
    </row>
    <row r="430" ht="12.75">
      <c r="C430" s="136"/>
    </row>
    <row r="431" ht="12.75">
      <c r="C431" s="136"/>
    </row>
    <row r="432" ht="12.75">
      <c r="C432" s="136"/>
    </row>
    <row r="433" ht="12.75">
      <c r="C433" s="136"/>
    </row>
    <row r="434" ht="12.75">
      <c r="C434" s="136"/>
    </row>
    <row r="435" ht="12.75">
      <c r="C435" s="136"/>
    </row>
    <row r="436" ht="12.75">
      <c r="C436" s="136"/>
    </row>
    <row r="437" ht="12.75">
      <c r="C437" s="136"/>
    </row>
    <row r="438" ht="12.75">
      <c r="C438" s="136"/>
    </row>
    <row r="439" ht="12.75">
      <c r="C439" s="136"/>
    </row>
    <row r="440" ht="12.75">
      <c r="C440" s="136"/>
    </row>
    <row r="441" ht="12.75">
      <c r="C441" s="136"/>
    </row>
    <row r="442" ht="12.75">
      <c r="C442" s="136"/>
    </row>
    <row r="443" ht="12.75">
      <c r="C443" s="136"/>
    </row>
    <row r="444" ht="12.75">
      <c r="C444" s="136"/>
    </row>
    <row r="445" ht="12.75">
      <c r="C445" s="136"/>
    </row>
    <row r="446" ht="12.75">
      <c r="C446" s="136"/>
    </row>
    <row r="447" ht="12.75">
      <c r="C447" s="136"/>
    </row>
    <row r="448" ht="12.75">
      <c r="C448" s="136"/>
    </row>
    <row r="449" ht="12.75">
      <c r="C449" s="136"/>
    </row>
    <row r="450" ht="12.75">
      <c r="C450" s="136"/>
    </row>
    <row r="451" ht="12.75">
      <c r="C451" s="136"/>
    </row>
    <row r="452" ht="12.75">
      <c r="C452" s="136"/>
    </row>
    <row r="453" ht="12.75">
      <c r="C453" s="136"/>
    </row>
    <row r="454" ht="12.75">
      <c r="C454" s="136"/>
    </row>
    <row r="455" ht="12.75">
      <c r="C455" s="136"/>
    </row>
    <row r="456" ht="12.75">
      <c r="C456" s="136"/>
    </row>
    <row r="457" ht="12.75">
      <c r="C457" s="136"/>
    </row>
    <row r="458" ht="12.75">
      <c r="C458" s="136"/>
    </row>
    <row r="459" ht="12.75">
      <c r="C459" s="136"/>
    </row>
    <row r="460" ht="12.75">
      <c r="C460" s="136"/>
    </row>
    <row r="461" ht="12.75">
      <c r="C461" s="136"/>
    </row>
    <row r="462" ht="12.75">
      <c r="C462" s="136"/>
    </row>
    <row r="463" ht="12.75">
      <c r="C463" s="136"/>
    </row>
    <row r="464" ht="12.75">
      <c r="C464" s="136"/>
    </row>
    <row r="465" ht="12.75">
      <c r="C465" s="136"/>
    </row>
    <row r="466" ht="12.75">
      <c r="C466" s="136"/>
    </row>
    <row r="467" ht="12.75">
      <c r="C467" s="136"/>
    </row>
    <row r="468" ht="12.75">
      <c r="C468" s="136"/>
    </row>
    <row r="469" ht="12.75">
      <c r="C469" s="136"/>
    </row>
    <row r="470" ht="12.75">
      <c r="C470" s="136"/>
    </row>
    <row r="471" ht="12.75">
      <c r="C471" s="136"/>
    </row>
    <row r="472" ht="12.75">
      <c r="C472" s="136"/>
    </row>
    <row r="473" ht="12.75">
      <c r="C473" s="136"/>
    </row>
    <row r="474" ht="12.75">
      <c r="C474" s="136"/>
    </row>
    <row r="475" ht="12.75">
      <c r="C475" s="136"/>
    </row>
    <row r="476" ht="12.75">
      <c r="C476" s="136"/>
    </row>
    <row r="477" ht="12.75">
      <c r="C477" s="136"/>
    </row>
    <row r="478" ht="12.75">
      <c r="C478" s="136"/>
    </row>
    <row r="479" ht="12.75">
      <c r="C479" s="136"/>
    </row>
    <row r="480" ht="12.75">
      <c r="C480" s="136"/>
    </row>
    <row r="481" ht="12.75">
      <c r="C481" s="136"/>
    </row>
    <row r="482" ht="12.75">
      <c r="C482" s="136"/>
    </row>
    <row r="483" ht="12.75">
      <c r="C483" s="136"/>
    </row>
    <row r="484" ht="12.75">
      <c r="C484" s="136"/>
    </row>
    <row r="485" ht="12.75">
      <c r="C485" s="136"/>
    </row>
    <row r="486" ht="12.75">
      <c r="C486" s="136"/>
    </row>
    <row r="487" ht="12.75">
      <c r="C487" s="136"/>
    </row>
    <row r="488" ht="12.75">
      <c r="C488" s="136"/>
    </row>
    <row r="489" ht="12.75">
      <c r="C489" s="136"/>
    </row>
    <row r="490" ht="12.75">
      <c r="C490" s="136"/>
    </row>
    <row r="491" ht="12.75">
      <c r="C491" s="136"/>
    </row>
    <row r="492" ht="12.75">
      <c r="C492" s="136"/>
    </row>
    <row r="493" ht="12.75">
      <c r="C493" s="136"/>
    </row>
    <row r="494" ht="12.75">
      <c r="C494" s="136"/>
    </row>
    <row r="495" ht="12.75">
      <c r="C495" s="136"/>
    </row>
    <row r="496" ht="12.75">
      <c r="C496" s="136"/>
    </row>
    <row r="497" ht="12.75">
      <c r="C497" s="136"/>
    </row>
    <row r="498" ht="12.75">
      <c r="C498" s="136"/>
    </row>
    <row r="499" ht="12.75">
      <c r="C499" s="136"/>
    </row>
    <row r="500" ht="12.75">
      <c r="C500" s="136"/>
    </row>
    <row r="501" ht="12.75">
      <c r="C501" s="136"/>
    </row>
    <row r="502" ht="12.75">
      <c r="C502" s="136"/>
    </row>
    <row r="503" ht="12.75">
      <c r="C503" s="136"/>
    </row>
    <row r="504" ht="12.75">
      <c r="C504" s="136"/>
    </row>
    <row r="505" ht="12.75">
      <c r="C505" s="136"/>
    </row>
    <row r="506" ht="12.75">
      <c r="C506" s="136"/>
    </row>
    <row r="507" ht="12.75">
      <c r="C507" s="136"/>
    </row>
    <row r="508" ht="12.75">
      <c r="C508" s="136"/>
    </row>
    <row r="509" ht="12.75">
      <c r="C509" s="136"/>
    </row>
    <row r="510" ht="12.75">
      <c r="C510" s="136"/>
    </row>
    <row r="511" ht="12.75">
      <c r="C511" s="136"/>
    </row>
    <row r="512" ht="12.75">
      <c r="C512" s="136"/>
    </row>
    <row r="513" ht="12.75">
      <c r="C513" s="136"/>
    </row>
    <row r="514" ht="12.75">
      <c r="C514" s="136"/>
    </row>
    <row r="515" ht="12.75">
      <c r="C515" s="136"/>
    </row>
    <row r="516" ht="12.75">
      <c r="C516" s="136"/>
    </row>
    <row r="517" ht="12.75">
      <c r="C517" s="136"/>
    </row>
    <row r="518" ht="12.75">
      <c r="C518" s="136"/>
    </row>
    <row r="519" ht="12.75">
      <c r="C519" s="136"/>
    </row>
    <row r="520" ht="12.75">
      <c r="C520" s="136"/>
    </row>
    <row r="521" ht="12.75">
      <c r="C521" s="136"/>
    </row>
    <row r="522" ht="12.75">
      <c r="C522" s="136"/>
    </row>
    <row r="523" ht="12.75">
      <c r="C523" s="136"/>
    </row>
    <row r="524" ht="12.75">
      <c r="C524" s="136"/>
    </row>
    <row r="525" ht="12.75">
      <c r="C525" s="136"/>
    </row>
    <row r="526" ht="12.75">
      <c r="C526" s="136"/>
    </row>
    <row r="527" ht="12.75">
      <c r="C527" s="136"/>
    </row>
    <row r="528" ht="12.75">
      <c r="C528" s="136"/>
    </row>
    <row r="529" ht="12.75">
      <c r="C529" s="136"/>
    </row>
    <row r="530" ht="12.75">
      <c r="C530" s="136"/>
    </row>
    <row r="531" ht="12.75">
      <c r="C531" s="136"/>
    </row>
    <row r="532" ht="12.75">
      <c r="C532" s="136"/>
    </row>
    <row r="533" ht="12.75">
      <c r="C533" s="136"/>
    </row>
    <row r="534" ht="12.75">
      <c r="C534" s="136"/>
    </row>
    <row r="535" ht="12.75">
      <c r="C535" s="136"/>
    </row>
    <row r="536" ht="12.75">
      <c r="C536" s="136"/>
    </row>
    <row r="537" ht="12.75">
      <c r="C537" s="136"/>
    </row>
    <row r="538" ht="12.75">
      <c r="C538" s="136"/>
    </row>
    <row r="539" ht="12.75">
      <c r="C539" s="136"/>
    </row>
    <row r="540" ht="12.75">
      <c r="C540" s="136"/>
    </row>
    <row r="541" ht="12.75">
      <c r="C541" s="136"/>
    </row>
    <row r="542" ht="12.75">
      <c r="C542" s="136"/>
    </row>
    <row r="543" ht="12.75">
      <c r="C543" s="136"/>
    </row>
    <row r="544" ht="12.75">
      <c r="C544" s="136"/>
    </row>
    <row r="545" ht="12.75">
      <c r="C545" s="136"/>
    </row>
    <row r="546" ht="12.75">
      <c r="C546" s="136"/>
    </row>
    <row r="547" ht="12.75">
      <c r="C547" s="136"/>
    </row>
    <row r="548" ht="12.75">
      <c r="C548" s="136"/>
    </row>
    <row r="549" ht="12.75">
      <c r="C549" s="136"/>
    </row>
    <row r="550" ht="12.75">
      <c r="C550" s="136"/>
    </row>
    <row r="551" ht="12.75">
      <c r="C551" s="136"/>
    </row>
    <row r="552" ht="12.75">
      <c r="C552" s="136"/>
    </row>
    <row r="553" ht="12.75">
      <c r="C553" s="136"/>
    </row>
    <row r="554" ht="12.75">
      <c r="C554" s="136"/>
    </row>
    <row r="555" ht="12.75">
      <c r="C555" s="136"/>
    </row>
    <row r="556" ht="12.75">
      <c r="C556" s="136"/>
    </row>
    <row r="557" ht="12.75">
      <c r="C557" s="136"/>
    </row>
    <row r="558" ht="12.75">
      <c r="C558" s="136"/>
    </row>
    <row r="559" ht="12.75">
      <c r="C559" s="136"/>
    </row>
    <row r="560" ht="12.75">
      <c r="C560" s="136"/>
    </row>
    <row r="561" ht="12.75">
      <c r="C561" s="136"/>
    </row>
    <row r="562" ht="12.75">
      <c r="C562" s="136"/>
    </row>
    <row r="563" ht="12.75">
      <c r="C563" s="136"/>
    </row>
    <row r="564" ht="12.75">
      <c r="C564" s="136"/>
    </row>
    <row r="565" ht="12.75">
      <c r="C565" s="136"/>
    </row>
    <row r="566" ht="12.75">
      <c r="C566" s="136"/>
    </row>
    <row r="567" ht="12.75">
      <c r="C567" s="136"/>
    </row>
    <row r="568" ht="12.75">
      <c r="C568" s="136"/>
    </row>
    <row r="569" ht="12.75">
      <c r="C569" s="136"/>
    </row>
    <row r="570" ht="12.75">
      <c r="C570" s="136"/>
    </row>
    <row r="571" ht="12.75">
      <c r="C571" s="136"/>
    </row>
    <row r="572" ht="12.75">
      <c r="C572" s="136"/>
    </row>
    <row r="573" ht="12.75">
      <c r="C573" s="136"/>
    </row>
    <row r="574" ht="12.75">
      <c r="C574" s="136"/>
    </row>
    <row r="575" ht="12.75">
      <c r="C575" s="136"/>
    </row>
    <row r="576" ht="12.75">
      <c r="C576" s="136"/>
    </row>
    <row r="577" ht="12.75">
      <c r="C577" s="136"/>
    </row>
    <row r="578" ht="12.75">
      <c r="C578" s="136"/>
    </row>
    <row r="579" ht="12.75">
      <c r="C579" s="136"/>
    </row>
    <row r="580" ht="12.75">
      <c r="C580" s="136"/>
    </row>
    <row r="581" ht="12.75">
      <c r="C581" s="136"/>
    </row>
    <row r="582" ht="12.75">
      <c r="C582" s="136"/>
    </row>
    <row r="583" ht="12.75">
      <c r="C583" s="136"/>
    </row>
    <row r="584" ht="12.75">
      <c r="C584" s="136"/>
    </row>
    <row r="585" ht="12.75">
      <c r="C585" s="136"/>
    </row>
    <row r="586" ht="12.75">
      <c r="C586" s="136"/>
    </row>
    <row r="587" ht="12.75">
      <c r="C587" s="136"/>
    </row>
    <row r="588" ht="12.75">
      <c r="C588" s="136"/>
    </row>
    <row r="589" ht="12.75">
      <c r="C589" s="136"/>
    </row>
    <row r="590" ht="12.75">
      <c r="C590" s="136"/>
    </row>
    <row r="591" ht="12.75">
      <c r="C591" s="136"/>
    </row>
    <row r="592" ht="12.75">
      <c r="C592" s="136"/>
    </row>
    <row r="593" ht="12.75">
      <c r="C593" s="136"/>
    </row>
    <row r="594" ht="12.75">
      <c r="C594" s="136"/>
    </row>
    <row r="595" ht="12.75">
      <c r="C595" s="136"/>
    </row>
    <row r="596" ht="12.75">
      <c r="C596" s="136"/>
    </row>
    <row r="597" ht="12.75">
      <c r="C597" s="136"/>
    </row>
    <row r="598" ht="12.75">
      <c r="C598" s="136"/>
    </row>
    <row r="599" ht="12.75">
      <c r="C599" s="136"/>
    </row>
    <row r="600" ht="12.75">
      <c r="C600" s="136"/>
    </row>
    <row r="601" ht="12.75">
      <c r="C601" s="136"/>
    </row>
    <row r="602" ht="12.75">
      <c r="C602" s="136"/>
    </row>
    <row r="603" ht="12.75">
      <c r="C603" s="136"/>
    </row>
    <row r="604" ht="12.75">
      <c r="C604" s="136"/>
    </row>
    <row r="605" ht="12.75">
      <c r="C605" s="136"/>
    </row>
    <row r="606" ht="12.75">
      <c r="C606" s="136"/>
    </row>
    <row r="607" ht="12.75">
      <c r="C607" s="136"/>
    </row>
    <row r="608" ht="12.75">
      <c r="C608" s="136"/>
    </row>
    <row r="609" ht="12.75">
      <c r="C609" s="136"/>
    </row>
    <row r="610" ht="12.75">
      <c r="C610" s="136"/>
    </row>
    <row r="611" ht="12.75">
      <c r="C611" s="136"/>
    </row>
    <row r="612" ht="12.75">
      <c r="C612" s="136"/>
    </row>
    <row r="613" ht="12.75">
      <c r="C613" s="136"/>
    </row>
    <row r="614" ht="12.75">
      <c r="C614" s="136"/>
    </row>
    <row r="615" ht="12.75">
      <c r="C615" s="136"/>
    </row>
    <row r="616" ht="12.75">
      <c r="C616" s="136"/>
    </row>
    <row r="617" ht="12.75">
      <c r="C617" s="136"/>
    </row>
    <row r="618" ht="12.75">
      <c r="C618" s="136"/>
    </row>
    <row r="619" ht="12.75">
      <c r="C619" s="136"/>
    </row>
    <row r="620" ht="12.75">
      <c r="C620" s="136"/>
    </row>
    <row r="621" ht="12.75">
      <c r="C621" s="136"/>
    </row>
    <row r="622" ht="12.75">
      <c r="C622" s="136"/>
    </row>
    <row r="623" ht="12.75">
      <c r="C623" s="136"/>
    </row>
    <row r="624" ht="12.75">
      <c r="C624" s="136"/>
    </row>
    <row r="625" ht="12.75">
      <c r="C625" s="136"/>
    </row>
    <row r="626" ht="12.75">
      <c r="C626" s="136"/>
    </row>
    <row r="627" ht="12.75">
      <c r="C627" s="136"/>
    </row>
    <row r="628" ht="12.75">
      <c r="C628" s="136"/>
    </row>
    <row r="629" ht="12.75">
      <c r="C629" s="136"/>
    </row>
    <row r="630" ht="12.75">
      <c r="C630" s="136"/>
    </row>
    <row r="631" ht="12.75">
      <c r="C631" s="136"/>
    </row>
    <row r="632" ht="12.75">
      <c r="C632" s="136"/>
    </row>
    <row r="633" ht="12.75">
      <c r="C633" s="136"/>
    </row>
    <row r="634" ht="12.75">
      <c r="C634" s="136"/>
    </row>
    <row r="635" ht="12.75">
      <c r="C635" s="136"/>
    </row>
    <row r="636" ht="12.75">
      <c r="C636" s="136"/>
    </row>
    <row r="637" ht="12.75">
      <c r="C637" s="136"/>
    </row>
    <row r="638" ht="12.75">
      <c r="C638" s="136"/>
    </row>
    <row r="639" ht="12.75">
      <c r="C639" s="136"/>
    </row>
    <row r="640" ht="12.75">
      <c r="C640" s="136"/>
    </row>
    <row r="641" ht="12.75">
      <c r="C641" s="136"/>
    </row>
    <row r="642" ht="12.75">
      <c r="C642" s="136"/>
    </row>
    <row r="643" ht="12.75">
      <c r="C643" s="136"/>
    </row>
    <row r="644" ht="12.75">
      <c r="C644" s="136"/>
    </row>
    <row r="645" ht="12.75">
      <c r="C645" s="136"/>
    </row>
    <row r="646" ht="12.75">
      <c r="C646" s="136"/>
    </row>
    <row r="647" ht="12.75">
      <c r="C647" s="136"/>
    </row>
    <row r="648" ht="12.75">
      <c r="C648" s="136"/>
    </row>
    <row r="649" ht="12.75">
      <c r="C649" s="136"/>
    </row>
    <row r="650" ht="12.75">
      <c r="C650" s="136"/>
    </row>
    <row r="651" ht="12.75">
      <c r="C651" s="136"/>
    </row>
    <row r="652" ht="12.75">
      <c r="C652" s="136"/>
    </row>
    <row r="653" ht="12.75">
      <c r="C653" s="136"/>
    </row>
    <row r="654" ht="12.75">
      <c r="C654" s="136"/>
    </row>
    <row r="655" ht="12.75">
      <c r="C655" s="136"/>
    </row>
    <row r="656" ht="12.75">
      <c r="C656" s="136"/>
    </row>
    <row r="657" ht="12.75">
      <c r="C657" s="136"/>
    </row>
    <row r="658" ht="12.75">
      <c r="C658" s="136"/>
    </row>
    <row r="659" ht="12.75">
      <c r="C659" s="136"/>
    </row>
    <row r="660" ht="12.75">
      <c r="C660" s="136"/>
    </row>
    <row r="661" ht="12.75">
      <c r="C661" s="136"/>
    </row>
    <row r="662" ht="12.75">
      <c r="C662" s="136"/>
    </row>
    <row r="663" ht="12.75">
      <c r="C663" s="136"/>
    </row>
    <row r="664" ht="12.75">
      <c r="C664" s="136"/>
    </row>
    <row r="665" ht="12.75">
      <c r="C665" s="136"/>
    </row>
    <row r="666" ht="12.75">
      <c r="C666" s="136"/>
    </row>
    <row r="667" ht="12.75">
      <c r="C667" s="136"/>
    </row>
    <row r="668" ht="12.75">
      <c r="C668" s="136"/>
    </row>
    <row r="669" ht="12.75">
      <c r="C669" s="136"/>
    </row>
    <row r="670" ht="12.75">
      <c r="C670" s="136"/>
    </row>
    <row r="671" ht="12.75">
      <c r="C671" s="136"/>
    </row>
    <row r="672" ht="12.75">
      <c r="C672" s="136"/>
    </row>
    <row r="673" ht="12.75">
      <c r="C673" s="136"/>
    </row>
    <row r="674" ht="12.75">
      <c r="C674" s="136"/>
    </row>
    <row r="675" ht="12.75">
      <c r="C675" s="136"/>
    </row>
    <row r="676" ht="12.75">
      <c r="C676" s="136"/>
    </row>
    <row r="677" ht="12.75">
      <c r="C677" s="136"/>
    </row>
    <row r="678" ht="12.75">
      <c r="C678" s="136"/>
    </row>
    <row r="679" ht="12.75">
      <c r="C679" s="136"/>
    </row>
    <row r="680" ht="12.75">
      <c r="C680" s="136"/>
    </row>
    <row r="681" ht="12.75">
      <c r="C681" s="136"/>
    </row>
    <row r="682" ht="12.75">
      <c r="C682" s="136"/>
    </row>
    <row r="683" ht="12.75">
      <c r="C683" s="136"/>
    </row>
    <row r="684" ht="12.75">
      <c r="C684" s="136"/>
    </row>
    <row r="685" ht="12.75">
      <c r="C685" s="136"/>
    </row>
    <row r="686" ht="12.75">
      <c r="C686" s="136"/>
    </row>
    <row r="687" ht="12.75">
      <c r="C687" s="136"/>
    </row>
    <row r="688" ht="12.75">
      <c r="C688" s="136"/>
    </row>
    <row r="689" ht="12.75">
      <c r="C689" s="136"/>
    </row>
    <row r="690" ht="12.75">
      <c r="C690" s="136"/>
    </row>
    <row r="691" ht="12.75">
      <c r="C691" s="136"/>
    </row>
    <row r="692" ht="12.75">
      <c r="C692" s="136"/>
    </row>
    <row r="693" ht="12.75">
      <c r="C693" s="136"/>
    </row>
    <row r="694" ht="12.75">
      <c r="C694" s="136"/>
    </row>
    <row r="695" ht="12.75">
      <c r="C695" s="136"/>
    </row>
    <row r="696" ht="12.75">
      <c r="C696" s="136"/>
    </row>
    <row r="697" ht="12.75">
      <c r="C697" s="136"/>
    </row>
    <row r="698" ht="12.75">
      <c r="C698" s="136"/>
    </row>
    <row r="699" ht="12.75">
      <c r="C699" s="136"/>
    </row>
    <row r="700" ht="12.75">
      <c r="C700" s="136"/>
    </row>
    <row r="701" ht="12.75">
      <c r="C701" s="136"/>
    </row>
    <row r="702" ht="12.75">
      <c r="C702" s="136"/>
    </row>
    <row r="703" ht="12.75">
      <c r="C703" s="136"/>
    </row>
    <row r="704" ht="12.75">
      <c r="C704" s="136"/>
    </row>
    <row r="705" ht="12.75">
      <c r="C705" s="136"/>
    </row>
    <row r="706" ht="12.75">
      <c r="C706" s="136"/>
    </row>
    <row r="707" ht="12.75">
      <c r="C707" s="136"/>
    </row>
    <row r="708" ht="12.75">
      <c r="C708" s="136"/>
    </row>
    <row r="709" ht="12.75">
      <c r="C709" s="136"/>
    </row>
    <row r="710" ht="12.75">
      <c r="C710" s="136"/>
    </row>
    <row r="711" ht="12.75">
      <c r="C711" s="136"/>
    </row>
    <row r="712" ht="12.75">
      <c r="C712" s="136"/>
    </row>
    <row r="713" ht="12.75">
      <c r="C713" s="136"/>
    </row>
    <row r="714" ht="12.75">
      <c r="C714" s="136"/>
    </row>
    <row r="715" ht="12.75">
      <c r="C715" s="136"/>
    </row>
    <row r="716" ht="12.75">
      <c r="C716" s="136"/>
    </row>
    <row r="717" ht="12.75">
      <c r="C717" s="136"/>
    </row>
    <row r="718" ht="12.75">
      <c r="C718" s="136"/>
    </row>
    <row r="719" ht="12.75">
      <c r="C719" s="136"/>
    </row>
    <row r="720" ht="12.75">
      <c r="C720" s="136"/>
    </row>
    <row r="721" ht="12.75">
      <c r="C721" s="136"/>
    </row>
    <row r="722" ht="12.75">
      <c r="C722" s="136"/>
    </row>
    <row r="723" ht="12.75">
      <c r="C723" s="136"/>
    </row>
    <row r="724" ht="12.75">
      <c r="C724" s="136"/>
    </row>
    <row r="725" ht="12.75">
      <c r="C725" s="136"/>
    </row>
    <row r="726" ht="12.75">
      <c r="C726" s="136"/>
    </row>
    <row r="727" ht="12.75">
      <c r="C727" s="136"/>
    </row>
    <row r="728" ht="12.75">
      <c r="C728" s="136"/>
    </row>
    <row r="729" ht="12.75">
      <c r="C729" s="136"/>
    </row>
    <row r="730" ht="12.75">
      <c r="C730" s="136"/>
    </row>
    <row r="731" ht="12.75">
      <c r="C731" s="136"/>
    </row>
    <row r="732" ht="12.75">
      <c r="C732" s="136"/>
    </row>
    <row r="733" ht="12.75">
      <c r="C733" s="136"/>
    </row>
    <row r="734" ht="12.75">
      <c r="C734" s="136"/>
    </row>
    <row r="735" ht="12.75">
      <c r="C735" s="136"/>
    </row>
    <row r="736" ht="12.75">
      <c r="C736" s="136"/>
    </row>
    <row r="737" ht="12.75">
      <c r="C737" s="136"/>
    </row>
    <row r="738" ht="12.75">
      <c r="C738" s="136"/>
    </row>
    <row r="739" ht="12.75">
      <c r="C739" s="136"/>
    </row>
    <row r="740" ht="12.75">
      <c r="C740" s="136"/>
    </row>
    <row r="741" ht="12.75">
      <c r="C741" s="136"/>
    </row>
    <row r="742" ht="12.75">
      <c r="C742" s="136"/>
    </row>
    <row r="743" ht="12.75">
      <c r="C743" s="136"/>
    </row>
    <row r="744" ht="12.75">
      <c r="C744" s="136"/>
    </row>
    <row r="745" ht="12.75">
      <c r="C745" s="136"/>
    </row>
    <row r="746" ht="12.75">
      <c r="C746" s="136"/>
    </row>
    <row r="747" ht="12.75">
      <c r="C747" s="136"/>
    </row>
    <row r="748" ht="12.75">
      <c r="C748" s="136"/>
    </row>
    <row r="749" ht="12.75">
      <c r="C749" s="136"/>
    </row>
    <row r="750" ht="12.75">
      <c r="C750" s="136"/>
    </row>
    <row r="751" ht="12.75">
      <c r="C751" s="136"/>
    </row>
    <row r="752" ht="12.75">
      <c r="C752" s="136"/>
    </row>
    <row r="753" ht="12.75">
      <c r="C753" s="136"/>
    </row>
    <row r="754" ht="12.75">
      <c r="C754" s="136"/>
    </row>
    <row r="755" ht="12.75">
      <c r="C755" s="136"/>
    </row>
    <row r="756" ht="12.75">
      <c r="C756" s="136"/>
    </row>
    <row r="757" ht="12.75">
      <c r="C757" s="136"/>
    </row>
    <row r="758" ht="12.75">
      <c r="C758" s="136"/>
    </row>
    <row r="759" ht="12.75">
      <c r="C759" s="136"/>
    </row>
    <row r="760" ht="12.75">
      <c r="C760" s="136"/>
    </row>
    <row r="761" ht="12.75">
      <c r="C761" s="136"/>
    </row>
    <row r="762" ht="12.75">
      <c r="C762" s="136"/>
    </row>
    <row r="763" ht="12.75">
      <c r="C763" s="136"/>
    </row>
    <row r="764" ht="12.75">
      <c r="C764" s="136"/>
    </row>
    <row r="765" ht="12.75">
      <c r="C765" s="136"/>
    </row>
    <row r="766" ht="12.75">
      <c r="C766" s="136"/>
    </row>
    <row r="767" ht="12.75">
      <c r="C767" s="136"/>
    </row>
    <row r="768" ht="12.75">
      <c r="C768" s="136"/>
    </row>
    <row r="769" ht="12.75">
      <c r="C769" s="136"/>
    </row>
    <row r="770" ht="12.75">
      <c r="C770" s="136"/>
    </row>
    <row r="771" ht="12.75">
      <c r="C771" s="136"/>
    </row>
    <row r="772" ht="12.75">
      <c r="C772" s="136"/>
    </row>
    <row r="773" ht="12.75">
      <c r="C773" s="136"/>
    </row>
    <row r="774" ht="12.75">
      <c r="C774" s="136"/>
    </row>
    <row r="775" ht="12.75">
      <c r="C775" s="136"/>
    </row>
    <row r="776" ht="12.75">
      <c r="C776" s="136"/>
    </row>
    <row r="777" ht="12.75">
      <c r="C777" s="136"/>
    </row>
    <row r="778" ht="12.75">
      <c r="C778" s="136"/>
    </row>
    <row r="779" ht="12.75">
      <c r="C779" s="136"/>
    </row>
    <row r="780" ht="12.75">
      <c r="C780" s="136"/>
    </row>
    <row r="781" ht="12.75">
      <c r="C781" s="136"/>
    </row>
    <row r="782" ht="12.75">
      <c r="C782" s="136"/>
    </row>
    <row r="783" ht="12.75">
      <c r="C783" s="136"/>
    </row>
    <row r="784" ht="12.75">
      <c r="C784" s="136"/>
    </row>
    <row r="785" ht="12.75">
      <c r="C785" s="136"/>
    </row>
    <row r="786" ht="12.75">
      <c r="C786" s="136"/>
    </row>
    <row r="787" ht="12.75">
      <c r="C787" s="136"/>
    </row>
    <row r="788" ht="12.75">
      <c r="C788" s="136"/>
    </row>
    <row r="789" ht="12.75">
      <c r="C789" s="136"/>
    </row>
    <row r="790" ht="12.75">
      <c r="C790" s="136"/>
    </row>
    <row r="791" ht="12.75">
      <c r="C791" s="136"/>
    </row>
    <row r="792" ht="12.75">
      <c r="C792" s="136"/>
    </row>
    <row r="793" ht="12.75">
      <c r="C793" s="136"/>
    </row>
    <row r="794" ht="12.75">
      <c r="C794" s="136"/>
    </row>
    <row r="795" ht="12.75">
      <c r="C795" s="136"/>
    </row>
    <row r="796" ht="12.75">
      <c r="C796" s="136"/>
    </row>
    <row r="797" ht="12.75">
      <c r="C797" s="136"/>
    </row>
    <row r="798" ht="12.75">
      <c r="C798" s="136"/>
    </row>
    <row r="799" ht="12.75">
      <c r="C799" s="136"/>
    </row>
    <row r="800" ht="12.75">
      <c r="C800" s="136"/>
    </row>
    <row r="801" ht="12.75">
      <c r="C801" s="136"/>
    </row>
    <row r="802" ht="12.75">
      <c r="C802" s="136"/>
    </row>
    <row r="803" ht="12.75">
      <c r="C803" s="136"/>
    </row>
    <row r="804" ht="12.75">
      <c r="C804" s="136"/>
    </row>
    <row r="805" ht="12.75">
      <c r="C805" s="136"/>
    </row>
    <row r="806" ht="12.75">
      <c r="C806" s="136"/>
    </row>
    <row r="807" ht="12.75">
      <c r="C807" s="136"/>
    </row>
    <row r="808" ht="12.75">
      <c r="C808" s="136"/>
    </row>
    <row r="809" ht="12.75">
      <c r="C809" s="136"/>
    </row>
    <row r="810" ht="12.75">
      <c r="C810" s="136"/>
    </row>
    <row r="811" ht="12.75">
      <c r="C811" s="136"/>
    </row>
    <row r="812" ht="12.75">
      <c r="C812" s="136"/>
    </row>
    <row r="813" ht="12.75">
      <c r="C813" s="136"/>
    </row>
    <row r="814" ht="12.75">
      <c r="C814" s="136"/>
    </row>
    <row r="815" ht="12.75">
      <c r="C815" s="136"/>
    </row>
    <row r="816" ht="12.75">
      <c r="C816" s="136"/>
    </row>
    <row r="817" ht="12.75">
      <c r="C817" s="136"/>
    </row>
    <row r="818" ht="12.75">
      <c r="C818" s="136"/>
    </row>
    <row r="819" ht="12.75">
      <c r="C819" s="136"/>
    </row>
    <row r="820" ht="12.75">
      <c r="C820" s="136"/>
    </row>
    <row r="821" ht="12.75">
      <c r="C821" s="136"/>
    </row>
    <row r="822" ht="12.75">
      <c r="C822" s="136"/>
    </row>
    <row r="823" ht="12.75">
      <c r="C823" s="136"/>
    </row>
    <row r="824" ht="12.75">
      <c r="C824" s="136"/>
    </row>
    <row r="825" ht="12.75">
      <c r="C825" s="136"/>
    </row>
    <row r="826" ht="12.75">
      <c r="C826" s="136"/>
    </row>
    <row r="827" ht="12.75">
      <c r="C827" s="136"/>
    </row>
    <row r="828" ht="12.75">
      <c r="C828" s="136"/>
    </row>
    <row r="829" ht="12.75">
      <c r="C829" s="136"/>
    </row>
    <row r="830" ht="12.75">
      <c r="C830" s="136"/>
    </row>
    <row r="831" ht="12.75">
      <c r="C831" s="136"/>
    </row>
    <row r="832" ht="12.75">
      <c r="C832" s="136"/>
    </row>
    <row r="833" ht="12.75">
      <c r="C833" s="136"/>
    </row>
    <row r="834" ht="12.75">
      <c r="C834" s="136"/>
    </row>
    <row r="835" ht="12.75">
      <c r="C835" s="136"/>
    </row>
    <row r="836" ht="12.75">
      <c r="C836" s="136"/>
    </row>
    <row r="837" ht="12.75">
      <c r="C837" s="136"/>
    </row>
    <row r="838" ht="12.75">
      <c r="C838" s="136"/>
    </row>
    <row r="839" ht="12.75">
      <c r="C839" s="136"/>
    </row>
    <row r="840" ht="12.75">
      <c r="C840" s="136"/>
    </row>
    <row r="841" ht="12.75">
      <c r="C841" s="136"/>
    </row>
    <row r="842" ht="12.75">
      <c r="C842" s="136"/>
    </row>
    <row r="843" ht="12.75">
      <c r="C843" s="136"/>
    </row>
    <row r="844" ht="12.75">
      <c r="C844" s="136"/>
    </row>
    <row r="845" ht="12.75">
      <c r="C845" s="136"/>
    </row>
    <row r="846" ht="12.75">
      <c r="C846" s="136"/>
    </row>
    <row r="847" ht="12.75">
      <c r="C847" s="136"/>
    </row>
    <row r="848" ht="12.75">
      <c r="C848" s="136"/>
    </row>
    <row r="849" ht="12.75">
      <c r="C849" s="136"/>
    </row>
    <row r="850" ht="12.75">
      <c r="C850" s="136"/>
    </row>
    <row r="851" ht="12.75">
      <c r="C851" s="136"/>
    </row>
    <row r="852" ht="12.75">
      <c r="C852" s="136"/>
    </row>
    <row r="853" ht="12.75">
      <c r="C853" s="136"/>
    </row>
    <row r="854" ht="12.75">
      <c r="C854" s="136"/>
    </row>
    <row r="855" ht="12.75">
      <c r="C855" s="136"/>
    </row>
    <row r="856" ht="12.75">
      <c r="C856" s="136"/>
    </row>
    <row r="857" ht="12.75">
      <c r="C857" s="136"/>
    </row>
    <row r="858" ht="12.75">
      <c r="C858" s="136"/>
    </row>
    <row r="859" ht="12.75">
      <c r="C859" s="136"/>
    </row>
    <row r="860" ht="12.75">
      <c r="C860" s="136"/>
    </row>
    <row r="861" ht="12.75">
      <c r="C861" s="136"/>
    </row>
    <row r="862" ht="12.75">
      <c r="C862" s="136"/>
    </row>
    <row r="863" ht="12.75">
      <c r="C863" s="136"/>
    </row>
    <row r="864" ht="12.75">
      <c r="C864" s="136"/>
    </row>
    <row r="865" ht="12.75">
      <c r="C865" s="136"/>
    </row>
    <row r="866" ht="12.75">
      <c r="C866" s="136"/>
    </row>
    <row r="867" ht="12.75">
      <c r="C867" s="136"/>
    </row>
    <row r="868" ht="12.75">
      <c r="C868" s="136"/>
    </row>
    <row r="869" ht="12.75">
      <c r="C869" s="136"/>
    </row>
    <row r="870" ht="12.75">
      <c r="C870" s="136"/>
    </row>
    <row r="871" ht="12.75">
      <c r="C871" s="136"/>
    </row>
    <row r="872" ht="12.75">
      <c r="C872" s="136"/>
    </row>
    <row r="873" ht="12.75">
      <c r="C873" s="136"/>
    </row>
    <row r="874" ht="12.75">
      <c r="C874" s="136"/>
    </row>
    <row r="875" ht="12.75">
      <c r="C875" s="136"/>
    </row>
    <row r="876" ht="12.75">
      <c r="C876" s="136"/>
    </row>
    <row r="877" ht="12.75">
      <c r="C877" s="136"/>
    </row>
    <row r="878" ht="12.75">
      <c r="C878" s="136"/>
    </row>
    <row r="879" ht="12.75">
      <c r="C879" s="136"/>
    </row>
    <row r="880" ht="12.75">
      <c r="C880" s="136"/>
    </row>
    <row r="881" ht="12.75">
      <c r="C881" s="136"/>
    </row>
    <row r="882" ht="12.75">
      <c r="C882" s="136"/>
    </row>
    <row r="883" ht="12.75">
      <c r="C883" s="136"/>
    </row>
    <row r="884" ht="12.75">
      <c r="C884" s="136"/>
    </row>
    <row r="885" ht="12.75">
      <c r="C885" s="136"/>
    </row>
    <row r="886" ht="12.75">
      <c r="C886" s="136"/>
    </row>
    <row r="887" ht="12.75">
      <c r="C887" s="136"/>
    </row>
    <row r="888" ht="12.75">
      <c r="C888" s="136"/>
    </row>
    <row r="889" ht="12.75">
      <c r="C889" s="136"/>
    </row>
    <row r="890" ht="12.75">
      <c r="C890" s="136"/>
    </row>
    <row r="891" ht="12.75">
      <c r="C891" s="136"/>
    </row>
    <row r="892" ht="12.75">
      <c r="C892" s="136"/>
    </row>
    <row r="893" ht="12.75">
      <c r="C893" s="136"/>
    </row>
    <row r="894" ht="12.75">
      <c r="C894" s="136"/>
    </row>
    <row r="895" ht="12.75">
      <c r="C895" s="136"/>
    </row>
    <row r="896" ht="12.75">
      <c r="C896" s="136"/>
    </row>
    <row r="897" ht="12.75">
      <c r="C897" s="136"/>
    </row>
    <row r="898" ht="12.75">
      <c r="C898" s="136"/>
    </row>
    <row r="899" ht="12.75">
      <c r="C899" s="136"/>
    </row>
    <row r="900" ht="12.75">
      <c r="C900" s="136"/>
    </row>
    <row r="901" ht="12.75">
      <c r="C901" s="136"/>
    </row>
    <row r="902" ht="12.75">
      <c r="C902" s="136"/>
    </row>
    <row r="903" ht="12.75">
      <c r="C903" s="136"/>
    </row>
    <row r="904" ht="12.75">
      <c r="C904" s="136"/>
    </row>
    <row r="905" ht="12.75">
      <c r="C905" s="136"/>
    </row>
    <row r="906" ht="12.75">
      <c r="C906" s="136"/>
    </row>
    <row r="907" ht="12.75">
      <c r="C907" s="136"/>
    </row>
    <row r="908" ht="12.75">
      <c r="C908" s="136"/>
    </row>
    <row r="909" ht="12.75">
      <c r="C909" s="136"/>
    </row>
    <row r="910" ht="12.75">
      <c r="C910" s="136"/>
    </row>
    <row r="911" ht="12.75">
      <c r="C911" s="136"/>
    </row>
    <row r="912" ht="12.75">
      <c r="C912" s="136"/>
    </row>
    <row r="913" ht="12.75">
      <c r="C913" s="136"/>
    </row>
    <row r="914" ht="12.75">
      <c r="C914" s="136"/>
    </row>
    <row r="915" ht="12.75">
      <c r="C915" s="136"/>
    </row>
    <row r="916" ht="12.75">
      <c r="C916" s="136"/>
    </row>
    <row r="917" ht="12.75">
      <c r="C917" s="136"/>
    </row>
    <row r="918" ht="12.75">
      <c r="C918" s="136"/>
    </row>
    <row r="919" ht="12.75">
      <c r="C919" s="136"/>
    </row>
    <row r="920" ht="12.75">
      <c r="C920" s="136"/>
    </row>
    <row r="921" ht="12.75">
      <c r="C921" s="136"/>
    </row>
    <row r="922" ht="12.75">
      <c r="C922" s="136"/>
    </row>
    <row r="923" ht="12.75">
      <c r="C923" s="136"/>
    </row>
    <row r="924" ht="12.75">
      <c r="C924" s="136"/>
    </row>
    <row r="925" ht="12.75">
      <c r="C925" s="136"/>
    </row>
    <row r="926" ht="12.75">
      <c r="C926" s="136"/>
    </row>
    <row r="927" ht="12.75">
      <c r="C927" s="136"/>
    </row>
    <row r="928" ht="12.75">
      <c r="C928" s="136"/>
    </row>
    <row r="929" ht="12.75">
      <c r="C929" s="136"/>
    </row>
    <row r="930" ht="12.75">
      <c r="C930" s="136"/>
    </row>
    <row r="931" ht="12.75">
      <c r="C931" s="136"/>
    </row>
    <row r="932" ht="12.75">
      <c r="C932" s="136"/>
    </row>
    <row r="933" ht="12.75">
      <c r="C933" s="136"/>
    </row>
    <row r="934" ht="12.75">
      <c r="C934" s="136"/>
    </row>
    <row r="935" ht="12.75">
      <c r="C935" s="136"/>
    </row>
    <row r="936" ht="12.75">
      <c r="C936" s="136"/>
    </row>
    <row r="937" ht="12.75">
      <c r="C937" s="136"/>
    </row>
    <row r="938" ht="12.75">
      <c r="C938" s="136"/>
    </row>
    <row r="939" ht="12.75">
      <c r="C939" s="136"/>
    </row>
    <row r="940" ht="12.75">
      <c r="C940" s="136"/>
    </row>
    <row r="941" ht="12.75">
      <c r="C941" s="136"/>
    </row>
    <row r="942" ht="12.75">
      <c r="C942" s="136"/>
    </row>
    <row r="943" ht="12.75">
      <c r="C943" s="136"/>
    </row>
    <row r="944" ht="12.75">
      <c r="C944" s="136"/>
    </row>
    <row r="945" ht="12.75">
      <c r="C945" s="136"/>
    </row>
    <row r="946" ht="12.75">
      <c r="C946" s="136"/>
    </row>
    <row r="947" ht="12.75">
      <c r="C947" s="136"/>
    </row>
    <row r="948" ht="12.75">
      <c r="C948" s="136"/>
    </row>
    <row r="949" ht="12.75">
      <c r="C949" s="136"/>
    </row>
    <row r="950" ht="12.75">
      <c r="C950" s="136"/>
    </row>
    <row r="951" ht="12.75">
      <c r="C951" s="136"/>
    </row>
    <row r="952" ht="12.75">
      <c r="C952" s="136"/>
    </row>
    <row r="953" ht="12.75">
      <c r="C953" s="136"/>
    </row>
    <row r="954" ht="12.75">
      <c r="C954" s="136"/>
    </row>
    <row r="955" ht="12.75">
      <c r="C955" s="136"/>
    </row>
    <row r="956" ht="12.75">
      <c r="C956" s="136"/>
    </row>
    <row r="957" ht="12.75">
      <c r="C957" s="136"/>
    </row>
    <row r="958" ht="12.75">
      <c r="C958" s="136"/>
    </row>
    <row r="959" ht="12.75">
      <c r="C959" s="136"/>
    </row>
    <row r="960" ht="12.75">
      <c r="C960" s="136"/>
    </row>
    <row r="961" ht="12.75">
      <c r="C961" s="136"/>
    </row>
    <row r="962" ht="12.75">
      <c r="C962" s="136"/>
    </row>
    <row r="963" ht="12.75">
      <c r="C963" s="136"/>
    </row>
    <row r="964" ht="12.75">
      <c r="C964" s="136"/>
    </row>
    <row r="965" ht="12.75">
      <c r="C965" s="136"/>
    </row>
    <row r="966" ht="12.75">
      <c r="C966" s="136"/>
    </row>
    <row r="967" ht="12.75">
      <c r="C967" s="136"/>
    </row>
    <row r="968" ht="12.75">
      <c r="C968" s="136"/>
    </row>
    <row r="969" ht="12.75">
      <c r="C969" s="136"/>
    </row>
    <row r="970" ht="12.75">
      <c r="C970" s="136"/>
    </row>
    <row r="971" ht="12.75">
      <c r="C971" s="136"/>
    </row>
    <row r="972" ht="12.75">
      <c r="C972" s="136"/>
    </row>
    <row r="973" ht="12.75">
      <c r="C973" s="136"/>
    </row>
    <row r="974" ht="12.75">
      <c r="C974" s="136"/>
    </row>
    <row r="975" ht="12.75">
      <c r="C975" s="136"/>
    </row>
    <row r="976" ht="12.75">
      <c r="C976" s="136"/>
    </row>
    <row r="977" ht="12.75">
      <c r="C977" s="136"/>
    </row>
    <row r="978" ht="12.75">
      <c r="C978" s="136"/>
    </row>
    <row r="979" ht="12.75">
      <c r="C979" s="136"/>
    </row>
    <row r="980" ht="12.75">
      <c r="C980" s="136"/>
    </row>
    <row r="981" ht="12.75">
      <c r="C981" s="136"/>
    </row>
    <row r="982" ht="12.75">
      <c r="C982" s="136"/>
    </row>
    <row r="983" ht="12.75">
      <c r="C983" s="136"/>
    </row>
    <row r="984" ht="12.75">
      <c r="C984" s="136"/>
    </row>
    <row r="985" ht="12.75">
      <c r="C985" s="136"/>
    </row>
    <row r="986" ht="12.75">
      <c r="C986" s="136"/>
    </row>
    <row r="987" ht="12.75">
      <c r="C987" s="136"/>
    </row>
    <row r="988" ht="12.75">
      <c r="C988" s="136"/>
    </row>
    <row r="989" ht="12.75">
      <c r="C989" s="136"/>
    </row>
    <row r="990" ht="12.75">
      <c r="C990" s="136"/>
    </row>
    <row r="991" ht="12.75">
      <c r="C991" s="136"/>
    </row>
    <row r="992" ht="12.75">
      <c r="C992" s="136"/>
    </row>
    <row r="993" ht="12.75">
      <c r="C993" s="136"/>
    </row>
    <row r="994" ht="12.75">
      <c r="C994" s="136"/>
    </row>
    <row r="995" ht="12.75">
      <c r="C995" s="136"/>
    </row>
    <row r="996" ht="12.75">
      <c r="C996" s="136"/>
    </row>
    <row r="997" ht="12.75">
      <c r="C997" s="136"/>
    </row>
    <row r="998" ht="12.75">
      <c r="C998" s="136"/>
    </row>
    <row r="999" ht="12.75">
      <c r="C999" s="136"/>
    </row>
    <row r="1000" ht="12.75">
      <c r="C1000" s="136"/>
    </row>
    <row r="1001" ht="12.75">
      <c r="C1001" s="136"/>
    </row>
    <row r="1002" ht="12.75">
      <c r="C1002" s="136"/>
    </row>
    <row r="1003" ht="12.75">
      <c r="C1003" s="136"/>
    </row>
    <row r="1004" ht="12.75">
      <c r="C1004" s="136"/>
    </row>
    <row r="1005" ht="12.75">
      <c r="C1005" s="136"/>
    </row>
    <row r="1006" ht="12.75">
      <c r="C1006" s="136"/>
    </row>
    <row r="1007" ht="12.75">
      <c r="C1007" s="136"/>
    </row>
    <row r="1008" ht="12.75">
      <c r="C1008" s="136"/>
    </row>
    <row r="1009" ht="12.75">
      <c r="C1009" s="136"/>
    </row>
    <row r="1010" ht="12.75">
      <c r="C1010" s="136"/>
    </row>
    <row r="1011" ht="12.75">
      <c r="C1011" s="136"/>
    </row>
    <row r="1012" ht="12.75">
      <c r="C1012" s="136"/>
    </row>
    <row r="1013" ht="12.75">
      <c r="C1013" s="136"/>
    </row>
    <row r="1014" ht="12.75">
      <c r="C1014" s="136"/>
    </row>
    <row r="1015" ht="12.75">
      <c r="C1015" s="136"/>
    </row>
    <row r="1016" ht="12.75">
      <c r="C1016" s="136"/>
    </row>
    <row r="1017" ht="12.75">
      <c r="C1017" s="136"/>
    </row>
    <row r="1018" ht="12.75">
      <c r="C1018" s="136"/>
    </row>
    <row r="1019" ht="12.75">
      <c r="C1019" s="136"/>
    </row>
    <row r="1020" ht="12.75">
      <c r="C1020" s="136"/>
    </row>
    <row r="1021" ht="12.75">
      <c r="C1021" s="136"/>
    </row>
    <row r="1022" ht="12.75">
      <c r="C1022" s="136"/>
    </row>
    <row r="1023" ht="12.75">
      <c r="C1023" s="136"/>
    </row>
    <row r="1024" ht="12.75">
      <c r="C1024" s="136"/>
    </row>
    <row r="1025" ht="12.75">
      <c r="C1025" s="136"/>
    </row>
    <row r="1026" ht="12.75">
      <c r="C1026" s="136"/>
    </row>
    <row r="1027" ht="12.75">
      <c r="C1027" s="136"/>
    </row>
    <row r="1028" ht="12.75">
      <c r="C1028" s="136"/>
    </row>
    <row r="1029" ht="12.75">
      <c r="C1029" s="136"/>
    </row>
    <row r="1030" ht="12.75">
      <c r="C1030" s="136"/>
    </row>
    <row r="1031" ht="12.75">
      <c r="C1031" s="136"/>
    </row>
    <row r="1032" ht="12.75">
      <c r="C1032" s="136"/>
    </row>
    <row r="1033" ht="12.75">
      <c r="C1033" s="136"/>
    </row>
    <row r="1034" ht="12.75">
      <c r="C1034" s="136"/>
    </row>
    <row r="1035" ht="12.75">
      <c r="C1035" s="136"/>
    </row>
    <row r="1036" ht="12.75">
      <c r="C1036" s="136"/>
    </row>
    <row r="1037" ht="12.75">
      <c r="C1037" s="136"/>
    </row>
    <row r="1038" ht="12.75">
      <c r="C1038" s="136"/>
    </row>
    <row r="1039" ht="12.75">
      <c r="C1039" s="136"/>
    </row>
    <row r="1040" ht="12.75">
      <c r="C1040" s="136"/>
    </row>
    <row r="1041" ht="12.75">
      <c r="C1041" s="136"/>
    </row>
    <row r="1042" ht="12.75">
      <c r="C1042" s="136"/>
    </row>
    <row r="1043" ht="12.75">
      <c r="C1043" s="136"/>
    </row>
    <row r="1044" ht="12.75">
      <c r="C1044" s="136"/>
    </row>
    <row r="1045" ht="12.75">
      <c r="C1045" s="136"/>
    </row>
    <row r="1046" ht="12.75">
      <c r="C1046" s="136"/>
    </row>
    <row r="1047" ht="12.75">
      <c r="C1047" s="136"/>
    </row>
    <row r="1048" ht="12.75">
      <c r="C1048" s="136"/>
    </row>
    <row r="1049" ht="12.75">
      <c r="C1049" s="136"/>
    </row>
    <row r="1050" ht="12.75">
      <c r="C1050" s="136"/>
    </row>
    <row r="1051" ht="12.75">
      <c r="C1051" s="136"/>
    </row>
    <row r="1052" ht="12.75">
      <c r="C1052" s="136"/>
    </row>
    <row r="1053" ht="12.75">
      <c r="C1053" s="136"/>
    </row>
    <row r="1054" ht="12.75">
      <c r="C1054" s="136"/>
    </row>
    <row r="1055" ht="12.75">
      <c r="C1055" s="136"/>
    </row>
    <row r="1056" ht="12.75">
      <c r="C1056" s="136"/>
    </row>
    <row r="1057" ht="12.75">
      <c r="C1057" s="136"/>
    </row>
    <row r="1058" ht="12.75">
      <c r="C1058" s="136"/>
    </row>
    <row r="1059" ht="12.75">
      <c r="C1059" s="136"/>
    </row>
    <row r="1060" ht="12.75">
      <c r="C1060" s="136"/>
    </row>
    <row r="1061" ht="12.75">
      <c r="C1061" s="136"/>
    </row>
    <row r="1062" ht="12.75">
      <c r="C1062" s="136"/>
    </row>
    <row r="1063" ht="12.75">
      <c r="C1063" s="136"/>
    </row>
    <row r="1064" ht="12.75">
      <c r="C1064" s="136"/>
    </row>
    <row r="1065" ht="12.75">
      <c r="C1065" s="136"/>
    </row>
    <row r="1066" ht="12.75">
      <c r="C1066" s="136"/>
    </row>
    <row r="1067" ht="12.75">
      <c r="C1067" s="136"/>
    </row>
    <row r="1068" ht="12.75">
      <c r="C1068" s="136"/>
    </row>
    <row r="1069" ht="12.75">
      <c r="C1069" s="136"/>
    </row>
    <row r="1070" ht="12.75">
      <c r="C1070" s="136"/>
    </row>
    <row r="1071" ht="12.75">
      <c r="C1071" s="136"/>
    </row>
    <row r="1072" ht="12.75">
      <c r="C1072" s="136"/>
    </row>
    <row r="1073" ht="12.75">
      <c r="C1073" s="136"/>
    </row>
    <row r="1074" ht="12.75">
      <c r="C1074" s="136"/>
    </row>
    <row r="1075" ht="12.75">
      <c r="C1075" s="136"/>
    </row>
    <row r="1076" ht="12.75">
      <c r="C1076" s="136"/>
    </row>
    <row r="1077" ht="12.75">
      <c r="C1077" s="136"/>
    </row>
    <row r="1078" ht="12.75">
      <c r="C1078" s="136"/>
    </row>
    <row r="1079" ht="12.75">
      <c r="C1079" s="136"/>
    </row>
    <row r="1080" ht="12.75">
      <c r="C1080" s="136"/>
    </row>
    <row r="1081" ht="12.75">
      <c r="C1081" s="136"/>
    </row>
    <row r="1082" ht="12.75">
      <c r="C1082" s="136"/>
    </row>
    <row r="1083" ht="12.75">
      <c r="C1083" s="136"/>
    </row>
    <row r="1084" ht="12.75">
      <c r="C1084" s="136"/>
    </row>
    <row r="1085" ht="12.75">
      <c r="C1085" s="136"/>
    </row>
    <row r="1086" ht="12.75">
      <c r="C1086" s="136"/>
    </row>
    <row r="1087" ht="12.75">
      <c r="C1087" s="136"/>
    </row>
    <row r="1088" ht="12.75">
      <c r="C1088" s="136"/>
    </row>
    <row r="1089" ht="12.75">
      <c r="C1089" s="136"/>
    </row>
    <row r="1090" ht="12.75">
      <c r="C1090" s="136"/>
    </row>
    <row r="1091" ht="12.75">
      <c r="C1091" s="136"/>
    </row>
    <row r="1092" ht="12.75">
      <c r="C1092" s="136"/>
    </row>
    <row r="1093" ht="12.75">
      <c r="C1093" s="136"/>
    </row>
    <row r="1094" ht="12.75">
      <c r="C1094" s="136"/>
    </row>
    <row r="1095" ht="12.75">
      <c r="C1095" s="136"/>
    </row>
    <row r="1096" ht="12.75">
      <c r="C1096" s="136"/>
    </row>
    <row r="1097" ht="12.75">
      <c r="C1097" s="136"/>
    </row>
    <row r="1098" ht="12.75">
      <c r="C1098" s="136"/>
    </row>
    <row r="1099" ht="12.75">
      <c r="C1099" s="136"/>
    </row>
    <row r="1100" ht="12.75">
      <c r="C1100" s="136"/>
    </row>
    <row r="1101" ht="12.75">
      <c r="C1101" s="136"/>
    </row>
    <row r="1102" ht="12.75">
      <c r="C1102" s="136"/>
    </row>
    <row r="1103" ht="12.75">
      <c r="C1103" s="136"/>
    </row>
    <row r="1104" ht="12.75">
      <c r="C1104" s="136"/>
    </row>
    <row r="1105" ht="12.75">
      <c r="C1105" s="136"/>
    </row>
    <row r="1106" ht="12.75">
      <c r="C1106" s="136"/>
    </row>
    <row r="1107" ht="12.75">
      <c r="C1107" s="136"/>
    </row>
    <row r="1108" ht="12.75">
      <c r="C1108" s="136"/>
    </row>
    <row r="1109" ht="12.75">
      <c r="C1109" s="136"/>
    </row>
    <row r="1110" ht="12.75">
      <c r="C1110" s="136"/>
    </row>
    <row r="1111" ht="12.75">
      <c r="C1111" s="136"/>
    </row>
    <row r="1112" ht="12.75">
      <c r="C1112" s="136"/>
    </row>
    <row r="1113" ht="12.75">
      <c r="C1113" s="136"/>
    </row>
    <row r="1114" ht="12.75">
      <c r="C1114" s="136"/>
    </row>
    <row r="1115" ht="12.75">
      <c r="C1115" s="136"/>
    </row>
    <row r="1116" ht="12.75">
      <c r="C1116" s="136"/>
    </row>
    <row r="1117" ht="12.75">
      <c r="C1117" s="136"/>
    </row>
    <row r="1118" ht="12.75">
      <c r="C1118" s="136"/>
    </row>
    <row r="1119" ht="12.75">
      <c r="C1119" s="136"/>
    </row>
    <row r="1120" ht="12.75">
      <c r="C1120" s="136"/>
    </row>
    <row r="1121" ht="12.75">
      <c r="C1121" s="136"/>
    </row>
    <row r="1122" ht="12.75">
      <c r="C1122" s="136"/>
    </row>
    <row r="1123" ht="12.75">
      <c r="C1123" s="136"/>
    </row>
    <row r="1124" ht="12.75">
      <c r="C1124" s="136"/>
    </row>
    <row r="1125" ht="12.75">
      <c r="C1125" s="136"/>
    </row>
    <row r="1126" ht="12.75">
      <c r="C1126" s="136"/>
    </row>
    <row r="1127" ht="12.75">
      <c r="C1127" s="136"/>
    </row>
    <row r="1128" ht="12.75">
      <c r="C1128" s="136"/>
    </row>
    <row r="1129" ht="12.75">
      <c r="C1129" s="136"/>
    </row>
    <row r="1130" ht="12.75">
      <c r="C1130" s="136"/>
    </row>
    <row r="1131" ht="12.75">
      <c r="C1131" s="136"/>
    </row>
    <row r="1132" ht="12.75">
      <c r="C1132" s="136"/>
    </row>
    <row r="1133" ht="12.75">
      <c r="C1133" s="136"/>
    </row>
    <row r="1134" ht="12.75">
      <c r="C1134" s="136"/>
    </row>
    <row r="1135" ht="12.75">
      <c r="C1135" s="136"/>
    </row>
    <row r="1136" ht="12.75">
      <c r="C1136" s="136"/>
    </row>
    <row r="1137" ht="12.75">
      <c r="C1137" s="136"/>
    </row>
    <row r="1138" ht="12.75">
      <c r="C1138" s="136"/>
    </row>
  </sheetData>
  <sheetProtection/>
  <mergeCells count="2">
    <mergeCell ref="C96:D96"/>
    <mergeCell ref="C97:D97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CERONAV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2016-07-21T12:52:37Z</cp:lastPrinted>
  <dcterms:created xsi:type="dcterms:W3CDTF">2009-02-28T15:52:28Z</dcterms:created>
  <dcterms:modified xsi:type="dcterms:W3CDTF">2016-08-02T11:44:09Z</dcterms:modified>
  <cp:category/>
  <cp:version/>
  <cp:contentType/>
  <cp:contentStatus/>
</cp:coreProperties>
</file>